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18960" windowHeight="11820" activeTab="0"/>
  </bookViews>
  <sheets>
    <sheet name="증감현황" sheetId="1" r:id="rId1"/>
  </sheets>
  <definedNames>
    <definedName name="_xlnm.Print_Titles" localSheetId="0">'증감현황'!$4:$6</definedName>
  </definedNames>
  <calcPr calcId="125725"/>
</workbook>
</file>

<file path=xl/sharedStrings.xml><?xml version="1.0" encoding="utf-8"?>
<sst xmlns="http://schemas.openxmlformats.org/spreadsheetml/2006/main" count="159" uniqueCount="60">
  <si>
    <t>(단위 : 개,원)</t>
  </si>
  <si>
    <t>⑨당해연도물품 증·감실적</t>
  </si>
  <si>
    <t>⑩ 취    득</t>
  </si>
  <si>
    <t>합    계</t>
  </si>
  <si>
    <t>수량</t>
  </si>
  <si>
    <t>금액</t>
  </si>
  <si>
    <t>①연번</t>
  </si>
  <si>
    <t>③품명</t>
  </si>
  <si>
    <t>④단위</t>
  </si>
  <si>
    <t>⑤정수</t>
  </si>
  <si>
    <t>⑦구분</t>
  </si>
  <si>
    <t>⑧전년도말
현재액</t>
  </si>
  <si>
    <t>②정부물품
 분류번호</t>
  </si>
  <si>
    <t>⑥내용
 연수</t>
  </si>
  <si>
    <t>1. 증감현황 및 사유</t>
  </si>
  <si>
    <t>⑪ 처   분</t>
  </si>
  <si>
    <t>구매</t>
  </si>
  <si>
    <t>관리
전환</t>
  </si>
  <si>
    <t>양여</t>
  </si>
  <si>
    <t>기타</t>
  </si>
  <si>
    <t>소계</t>
  </si>
  <si>
    <t>매각</t>
  </si>
  <si>
    <t>(12)당해연도말
보유액</t>
  </si>
  <si>
    <t>수량</t>
  </si>
  <si>
    <t>금액</t>
  </si>
  <si>
    <t>자동차또는승용차
(일반승용,승용화물겸용차)</t>
  </si>
  <si>
    <t>대</t>
  </si>
  <si>
    <t>미니버스
(소형승합,중형승합,경형승합)</t>
  </si>
  <si>
    <t>스포츠유틸리티차량
(다목적승용차)</t>
  </si>
  <si>
    <t>버스</t>
  </si>
  <si>
    <t>화물트럭</t>
  </si>
  <si>
    <t>키폰주장치</t>
  </si>
  <si>
    <t>대중방송용장비</t>
  </si>
  <si>
    <t>구내교환장비</t>
  </si>
  <si>
    <t>무정전전원공급장치</t>
  </si>
  <si>
    <t>항온항습기</t>
  </si>
  <si>
    <t>열펌프</t>
  </si>
  <si>
    <t>냉난방기</t>
  </si>
  <si>
    <t>실험용세척기</t>
  </si>
  <si>
    <t>미량원심분리기</t>
  </si>
  <si>
    <t>건조캐비닛또는오븐</t>
  </si>
  <si>
    <t>실체현미경</t>
  </si>
  <si>
    <t>신호발생기</t>
  </si>
  <si>
    <t>분광광도계</t>
  </si>
  <si>
    <t>기체크로마토그래프</t>
  </si>
  <si>
    <t>액체크로마토그래프</t>
  </si>
  <si>
    <t>고압증기멸균기또는소독기</t>
  </si>
  <si>
    <t>노트북컴퓨터</t>
  </si>
  <si>
    <t>컴퓨터서버
(소형컴퓨터+중형컴퓨터+컴퓨터서버)</t>
  </si>
  <si>
    <t>복사기</t>
  </si>
  <si>
    <t>인쇄기</t>
  </si>
  <si>
    <t>비디오프로젝터</t>
  </si>
  <si>
    <t>실물화상기</t>
  </si>
  <si>
    <t>비디오편집기</t>
  </si>
  <si>
    <t>디지털캠코더</t>
  </si>
  <si>
    <t>보안용카메라</t>
  </si>
  <si>
    <t>조</t>
  </si>
  <si>
    <t>디지털비디오레코더</t>
  </si>
  <si>
    <t>소방차및인명구조차</t>
  </si>
  <si>
    <t>구급차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</si>
</sst>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_);[Red]\(#,##0\)"/>
  </numFmts>
  <fonts count="1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8"/>
      <color indexed="8"/>
      <name val="HY견명조"/>
      <family val="1"/>
    </font>
    <font>
      <sz val="11"/>
      <name val="굴림체"/>
      <family val="3"/>
    </font>
    <font>
      <sz val="11"/>
      <color indexed="8"/>
      <name val="굴림체"/>
      <family val="3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b/>
      <sz val="18"/>
      <name val="돋움"/>
      <family val="3"/>
    </font>
    <font>
      <b/>
      <sz val="16"/>
      <color indexed="8"/>
      <name val="굴림체"/>
      <family val="3"/>
    </font>
    <font>
      <b/>
      <sz val="16"/>
      <name val="굴림체"/>
      <family val="3"/>
    </font>
    <font>
      <sz val="10"/>
      <name val="굴림체"/>
      <family val="3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7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41" fontId="7" fillId="0" borderId="1" xfId="2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20" applyNumberFormat="1" applyFont="1" applyFill="1" applyBorder="1" applyAlignment="1">
      <alignment horizontal="center" vertical="center" wrapText="1"/>
    </xf>
    <xf numFmtId="41" fontId="7" fillId="0" borderId="5" xfId="2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1" fontId="12" fillId="0" borderId="6" xfId="0" applyNumberFormat="1" applyFont="1" applyFill="1" applyBorder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1" fontId="12" fillId="0" borderId="8" xfId="0" applyNumberFormat="1" applyFont="1" applyFill="1" applyBorder="1" applyAlignment="1">
      <alignment vertical="center"/>
    </xf>
    <xf numFmtId="177" fontId="0" fillId="0" borderId="8" xfId="0" applyNumberForma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SheetLayoutView="100" workbookViewId="0" topLeftCell="A1">
      <pane xSplit="6" ySplit="6" topLeftCell="G7" activePane="bottomRight" state="frozen"/>
      <selection pane="topRight" activeCell="G1" sqref="G1"/>
      <selection pane="bottomLeft" activeCell="A9" sqref="A9"/>
      <selection pane="bottomRight" activeCell="S8" sqref="S8"/>
    </sheetView>
  </sheetViews>
  <sheetFormatPr defaultColWidth="8.88671875" defaultRowHeight="13.5"/>
  <cols>
    <col min="1" max="1" width="5.4453125" style="8" customWidth="1"/>
    <col min="2" max="2" width="8.3359375" style="8" customWidth="1"/>
    <col min="3" max="3" width="14.77734375" style="8" customWidth="1"/>
    <col min="4" max="4" width="5.99609375" style="8" customWidth="1"/>
    <col min="5" max="5" width="5.6640625" style="8" customWidth="1"/>
    <col min="6" max="6" width="6.4453125" style="8" customWidth="1"/>
    <col min="8" max="8" width="13.3359375" style="4" customWidth="1"/>
    <col min="9" max="9" width="12.5546875" style="6" bestFit="1" customWidth="1"/>
    <col min="10" max="10" width="10.77734375" style="6" bestFit="1" customWidth="1"/>
    <col min="11" max="11" width="7.77734375" style="6" customWidth="1"/>
    <col min="12" max="12" width="10.77734375" style="6" bestFit="1" customWidth="1"/>
    <col min="13" max="13" width="11.5546875" style="6" bestFit="1" customWidth="1"/>
    <col min="14" max="14" width="10.77734375" style="6" bestFit="1" customWidth="1"/>
    <col min="15" max="16" width="7.77734375" style="6" customWidth="1"/>
    <col min="17" max="17" width="10.77734375" style="6" bestFit="1" customWidth="1"/>
    <col min="18" max="18" width="11.5546875" style="6" bestFit="1" customWidth="1"/>
    <col min="19" max="19" width="12.99609375" style="4" customWidth="1"/>
    <col min="20" max="20" width="15.4453125" style="0" bestFit="1" customWidth="1"/>
  </cols>
  <sheetData>
    <row r="1" spans="1:19" ht="22.5">
      <c r="A1" s="9"/>
      <c r="B1" s="7"/>
      <c r="C1" s="7"/>
      <c r="D1" s="7"/>
      <c r="E1" s="7"/>
      <c r="F1" s="7"/>
      <c r="G1" s="1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3"/>
    </row>
    <row r="2" spans="1:19" ht="27.75" customHeight="1">
      <c r="A2" s="11" t="s">
        <v>14</v>
      </c>
      <c r="B2" s="12"/>
      <c r="C2" s="7"/>
      <c r="D2" s="7"/>
      <c r="E2" s="7"/>
      <c r="F2" s="7"/>
      <c r="G2" s="1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3"/>
    </row>
    <row r="3" spans="1:19" ht="26.2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6"/>
      <c r="P3" s="16"/>
      <c r="Q3" s="51" t="s">
        <v>0</v>
      </c>
      <c r="R3" s="51"/>
      <c r="S3" s="51"/>
    </row>
    <row r="4" spans="1:19" ht="21.95" customHeight="1">
      <c r="A4" s="68" t="s">
        <v>6</v>
      </c>
      <c r="B4" s="54" t="s">
        <v>12</v>
      </c>
      <c r="C4" s="54" t="s">
        <v>7</v>
      </c>
      <c r="D4" s="54" t="s">
        <v>8</v>
      </c>
      <c r="E4" s="54" t="s">
        <v>9</v>
      </c>
      <c r="F4" s="54" t="s">
        <v>13</v>
      </c>
      <c r="G4" s="54" t="s">
        <v>10</v>
      </c>
      <c r="H4" s="62" t="s">
        <v>11</v>
      </c>
      <c r="I4" s="57" t="s">
        <v>1</v>
      </c>
      <c r="J4" s="57"/>
      <c r="K4" s="57"/>
      <c r="L4" s="57"/>
      <c r="M4" s="57"/>
      <c r="N4" s="57"/>
      <c r="O4" s="57"/>
      <c r="P4" s="57"/>
      <c r="Q4" s="57"/>
      <c r="R4" s="57"/>
      <c r="S4" s="65" t="s">
        <v>22</v>
      </c>
    </row>
    <row r="5" spans="1:19" ht="21.95" customHeight="1">
      <c r="A5" s="61"/>
      <c r="B5" s="55"/>
      <c r="C5" s="55"/>
      <c r="D5" s="55"/>
      <c r="E5" s="55"/>
      <c r="F5" s="55"/>
      <c r="G5" s="55"/>
      <c r="H5" s="63"/>
      <c r="I5" s="58" t="s">
        <v>2</v>
      </c>
      <c r="J5" s="58"/>
      <c r="K5" s="58"/>
      <c r="L5" s="58"/>
      <c r="M5" s="58"/>
      <c r="N5" s="58" t="s">
        <v>15</v>
      </c>
      <c r="O5" s="58"/>
      <c r="P5" s="58"/>
      <c r="Q5" s="58"/>
      <c r="R5" s="58"/>
      <c r="S5" s="66"/>
    </row>
    <row r="6" spans="1:19" ht="28.5" customHeight="1" thickBot="1">
      <c r="A6" s="69"/>
      <c r="B6" s="56"/>
      <c r="C6" s="56"/>
      <c r="D6" s="56"/>
      <c r="E6" s="56"/>
      <c r="F6" s="56"/>
      <c r="G6" s="56"/>
      <c r="H6" s="64"/>
      <c r="I6" s="14" t="s">
        <v>16</v>
      </c>
      <c r="J6" s="14" t="s">
        <v>17</v>
      </c>
      <c r="K6" s="14" t="s">
        <v>18</v>
      </c>
      <c r="L6" s="14" t="s">
        <v>19</v>
      </c>
      <c r="M6" s="14" t="s">
        <v>20</v>
      </c>
      <c r="N6" s="14" t="s">
        <v>21</v>
      </c>
      <c r="O6" s="14" t="s">
        <v>17</v>
      </c>
      <c r="P6" s="14" t="s">
        <v>18</v>
      </c>
      <c r="Q6" s="14" t="s">
        <v>19</v>
      </c>
      <c r="R6" s="14" t="s">
        <v>20</v>
      </c>
      <c r="S6" s="67"/>
    </row>
    <row r="7" spans="1:19" ht="21.95" customHeight="1">
      <c r="A7" s="59" t="s">
        <v>3</v>
      </c>
      <c r="B7" s="60"/>
      <c r="C7" s="60"/>
      <c r="D7" s="49"/>
      <c r="E7" s="49"/>
      <c r="F7" s="49"/>
      <c r="G7" s="13" t="s">
        <v>4</v>
      </c>
      <c r="H7" s="15">
        <v>850</v>
      </c>
      <c r="I7" s="15">
        <f>I9+I11+I13+I15+I17+I19+I21+I23+I25+I27+I29+I31+I33+I35+I37+I39+I41+I43+I45+I47+I49+I51+I53+I55+I57+I59+I61+I63+I65+I67+I69+I71+I73</f>
        <v>61</v>
      </c>
      <c r="J7" s="15">
        <f aca="true" t="shared" si="0" ref="J7:S7">J9+J11+J13+J15+J17+J19+J21+J23+J25+J27+J29+J31+J33+J35+J37+J39+J41+J43+J45+J47+J49+J51+J53+J55+J57+J59+J61+J63+J65+J67+J69+J71+J73</f>
        <v>1</v>
      </c>
      <c r="K7" s="15">
        <f t="shared" si="0"/>
        <v>0</v>
      </c>
      <c r="L7" s="15">
        <f t="shared" si="0"/>
        <v>3</v>
      </c>
      <c r="M7" s="15">
        <f t="shared" si="0"/>
        <v>65</v>
      </c>
      <c r="N7" s="15">
        <f t="shared" si="0"/>
        <v>7</v>
      </c>
      <c r="O7" s="15">
        <f t="shared" si="0"/>
        <v>0</v>
      </c>
      <c r="P7" s="15">
        <f t="shared" si="0"/>
        <v>0</v>
      </c>
      <c r="Q7" s="15">
        <f t="shared" si="0"/>
        <v>28</v>
      </c>
      <c r="R7" s="15">
        <f t="shared" si="0"/>
        <v>35</v>
      </c>
      <c r="S7" s="15">
        <f t="shared" si="0"/>
        <v>880</v>
      </c>
    </row>
    <row r="8" spans="1:20" ht="21.95" customHeight="1">
      <c r="A8" s="61"/>
      <c r="B8" s="55"/>
      <c r="C8" s="55"/>
      <c r="D8" s="50"/>
      <c r="E8" s="50"/>
      <c r="F8" s="50"/>
      <c r="G8" s="2" t="s">
        <v>5</v>
      </c>
      <c r="H8" s="15">
        <v>9028679059</v>
      </c>
      <c r="I8" s="15">
        <f>I10+I12+I14+I16+I18+I20+I22+I24+I26+I28+I30+I32+I34+I36+I38+I40+I42+I44+I46+I48+I50+I52+I54+I56+I58+I60+I62+I64+I66+I68+I70+I72+I74</f>
        <v>475749594</v>
      </c>
      <c r="J8" s="15">
        <f aca="true" t="shared" si="1" ref="J8:S8">J10+J12+J14+J16+J18+J20+J22+J24+J26+J28+J30+J32+J34+J36+J38+J40+J42+J44+J46+J48+J50+J52+J54+J56+J58+J60+J62+J64+J66+J68+J70+J72+J74</f>
        <v>48892100</v>
      </c>
      <c r="K8" s="15">
        <f t="shared" si="1"/>
        <v>0</v>
      </c>
      <c r="L8" s="15">
        <f t="shared" si="1"/>
        <v>67502520</v>
      </c>
      <c r="M8" s="15">
        <f t="shared" si="1"/>
        <v>592144214</v>
      </c>
      <c r="N8" s="15">
        <f t="shared" si="1"/>
        <v>78824100</v>
      </c>
      <c r="O8" s="15">
        <f t="shared" si="1"/>
        <v>0</v>
      </c>
      <c r="P8" s="15">
        <f t="shared" si="1"/>
        <v>0</v>
      </c>
      <c r="Q8" s="15">
        <f t="shared" si="1"/>
        <v>124563570</v>
      </c>
      <c r="R8" s="15">
        <f t="shared" si="1"/>
        <v>203387670</v>
      </c>
      <c r="S8" s="15">
        <f t="shared" si="1"/>
        <v>9349680013</v>
      </c>
      <c r="T8" s="10"/>
    </row>
    <row r="9" spans="1:20" ht="21.95" customHeight="1">
      <c r="A9" s="35">
        <v>1</v>
      </c>
      <c r="B9" s="48">
        <v>25101503</v>
      </c>
      <c r="C9" s="45" t="s">
        <v>25</v>
      </c>
      <c r="D9" s="38" t="s">
        <v>26</v>
      </c>
      <c r="E9" s="46"/>
      <c r="F9" s="42">
        <v>7</v>
      </c>
      <c r="G9" s="17" t="s">
        <v>23</v>
      </c>
      <c r="H9" s="26">
        <v>16</v>
      </c>
      <c r="I9" s="18"/>
      <c r="J9" s="18"/>
      <c r="K9" s="18"/>
      <c r="L9" s="18"/>
      <c r="M9" s="18">
        <f>I9+J9+K9+L9</f>
        <v>0</v>
      </c>
      <c r="N9" s="18"/>
      <c r="O9" s="18"/>
      <c r="P9" s="18"/>
      <c r="Q9" s="18"/>
      <c r="R9" s="18">
        <f>N9+O9+P9+Q9</f>
        <v>0</v>
      </c>
      <c r="S9" s="19">
        <v>16</v>
      </c>
      <c r="T9" s="20"/>
    </row>
    <row r="10" spans="1:20" ht="21.95" customHeight="1">
      <c r="A10" s="35"/>
      <c r="B10" s="48"/>
      <c r="C10" s="38"/>
      <c r="D10" s="38"/>
      <c r="E10" s="46"/>
      <c r="F10" s="42"/>
      <c r="G10" s="17" t="s">
        <v>24</v>
      </c>
      <c r="H10" s="26">
        <v>301074260</v>
      </c>
      <c r="I10" s="18"/>
      <c r="J10" s="18"/>
      <c r="K10" s="18"/>
      <c r="L10" s="18"/>
      <c r="M10" s="18">
        <f aca="true" t="shared" si="2" ref="M10:M73">I10+J10+K10+L10</f>
        <v>0</v>
      </c>
      <c r="N10" s="18"/>
      <c r="O10" s="18"/>
      <c r="P10" s="18"/>
      <c r="Q10" s="18"/>
      <c r="R10" s="18">
        <f aca="true" t="shared" si="3" ref="R10:R73">N10+O10+P10+Q10</f>
        <v>0</v>
      </c>
      <c r="S10" s="19">
        <v>301074260</v>
      </c>
      <c r="T10" s="20"/>
    </row>
    <row r="11" spans="1:20" ht="21.95" customHeight="1">
      <c r="A11" s="35">
        <v>2</v>
      </c>
      <c r="B11" s="48">
        <v>25101501</v>
      </c>
      <c r="C11" s="45" t="s">
        <v>27</v>
      </c>
      <c r="D11" s="38" t="s">
        <v>26</v>
      </c>
      <c r="E11" s="46"/>
      <c r="F11" s="42">
        <v>7</v>
      </c>
      <c r="G11" s="17" t="s">
        <v>23</v>
      </c>
      <c r="H11" s="26">
        <v>18</v>
      </c>
      <c r="I11" s="18">
        <v>6</v>
      </c>
      <c r="J11" s="18"/>
      <c r="K11" s="18"/>
      <c r="L11" s="18"/>
      <c r="M11" s="18">
        <f t="shared" si="2"/>
        <v>6</v>
      </c>
      <c r="N11" s="18"/>
      <c r="O11" s="18"/>
      <c r="P11" s="18"/>
      <c r="Q11" s="18"/>
      <c r="R11" s="18">
        <f t="shared" si="3"/>
        <v>0</v>
      </c>
      <c r="S11" s="19">
        <v>24</v>
      </c>
      <c r="T11" s="21"/>
    </row>
    <row r="12" spans="1:20" ht="21.95" customHeight="1">
      <c r="A12" s="35"/>
      <c r="B12" s="48"/>
      <c r="C12" s="38"/>
      <c r="D12" s="38"/>
      <c r="E12" s="46"/>
      <c r="F12" s="42"/>
      <c r="G12" s="17" t="s">
        <v>24</v>
      </c>
      <c r="H12" s="26">
        <v>522925640</v>
      </c>
      <c r="I12" s="18">
        <v>240886774</v>
      </c>
      <c r="J12" s="18"/>
      <c r="K12" s="18"/>
      <c r="L12" s="18"/>
      <c r="M12" s="18">
        <f t="shared" si="2"/>
        <v>240886774</v>
      </c>
      <c r="N12" s="18"/>
      <c r="O12" s="18"/>
      <c r="P12" s="18"/>
      <c r="Q12" s="18"/>
      <c r="R12" s="18">
        <f t="shared" si="3"/>
        <v>0</v>
      </c>
      <c r="S12" s="19">
        <v>763812414</v>
      </c>
      <c r="T12" s="21"/>
    </row>
    <row r="13" spans="1:20" ht="21.95" customHeight="1">
      <c r="A13" s="35">
        <v>3</v>
      </c>
      <c r="B13" s="36">
        <v>25101507</v>
      </c>
      <c r="C13" s="45" t="s">
        <v>28</v>
      </c>
      <c r="D13" s="38" t="s">
        <v>26</v>
      </c>
      <c r="E13" s="46"/>
      <c r="F13" s="42">
        <v>7</v>
      </c>
      <c r="G13" s="17" t="s">
        <v>23</v>
      </c>
      <c r="H13" s="26">
        <v>15</v>
      </c>
      <c r="I13" s="18"/>
      <c r="J13" s="18"/>
      <c r="K13" s="18"/>
      <c r="L13" s="18">
        <v>1</v>
      </c>
      <c r="M13" s="18">
        <f t="shared" si="2"/>
        <v>1</v>
      </c>
      <c r="N13" s="18">
        <v>1</v>
      </c>
      <c r="O13" s="18"/>
      <c r="P13" s="18"/>
      <c r="Q13" s="18">
        <v>1</v>
      </c>
      <c r="R13" s="18">
        <f t="shared" si="3"/>
        <v>2</v>
      </c>
      <c r="S13" s="19">
        <v>14</v>
      </c>
      <c r="T13" s="21"/>
    </row>
    <row r="14" spans="1:20" ht="21.95" customHeight="1">
      <c r="A14" s="35"/>
      <c r="B14" s="36"/>
      <c r="C14" s="38"/>
      <c r="D14" s="38"/>
      <c r="E14" s="46"/>
      <c r="F14" s="42"/>
      <c r="G14" s="17" t="s">
        <v>24</v>
      </c>
      <c r="H14" s="26">
        <v>428928400</v>
      </c>
      <c r="I14" s="18"/>
      <c r="J14" s="18"/>
      <c r="K14" s="18"/>
      <c r="L14" s="18">
        <v>59745590</v>
      </c>
      <c r="M14" s="18">
        <f t="shared" si="2"/>
        <v>59745590</v>
      </c>
      <c r="N14" s="18">
        <v>5217000</v>
      </c>
      <c r="O14" s="18"/>
      <c r="P14" s="18"/>
      <c r="Q14" s="18">
        <v>59745590</v>
      </c>
      <c r="R14" s="18">
        <f t="shared" si="3"/>
        <v>64962590</v>
      </c>
      <c r="S14" s="19">
        <v>363965810</v>
      </c>
      <c r="T14" s="21"/>
    </row>
    <row r="15" spans="1:20" ht="21.95" customHeight="1">
      <c r="A15" s="35">
        <v>4</v>
      </c>
      <c r="B15" s="48">
        <v>25101502</v>
      </c>
      <c r="C15" s="38" t="s">
        <v>29</v>
      </c>
      <c r="D15" s="38" t="s">
        <v>26</v>
      </c>
      <c r="E15" s="46"/>
      <c r="F15" s="42">
        <v>8</v>
      </c>
      <c r="G15" s="17" t="s">
        <v>23</v>
      </c>
      <c r="H15" s="26">
        <v>1</v>
      </c>
      <c r="I15" s="18"/>
      <c r="J15" s="18"/>
      <c r="K15" s="18"/>
      <c r="L15" s="18"/>
      <c r="M15" s="18">
        <f t="shared" si="2"/>
        <v>0</v>
      </c>
      <c r="N15" s="18"/>
      <c r="O15" s="18"/>
      <c r="P15" s="18"/>
      <c r="Q15" s="18"/>
      <c r="R15" s="18">
        <f t="shared" si="3"/>
        <v>0</v>
      </c>
      <c r="S15" s="19">
        <v>1</v>
      </c>
      <c r="T15" s="21"/>
    </row>
    <row r="16" spans="1:20" ht="21.95" customHeight="1">
      <c r="A16" s="35"/>
      <c r="B16" s="48"/>
      <c r="C16" s="38"/>
      <c r="D16" s="38"/>
      <c r="E16" s="46"/>
      <c r="F16" s="42"/>
      <c r="G16" s="17" t="s">
        <v>24</v>
      </c>
      <c r="H16" s="26">
        <v>115659520</v>
      </c>
      <c r="I16" s="18"/>
      <c r="J16" s="18"/>
      <c r="K16" s="18"/>
      <c r="L16" s="18"/>
      <c r="M16" s="18">
        <f t="shared" si="2"/>
        <v>0</v>
      </c>
      <c r="N16" s="18"/>
      <c r="O16" s="18"/>
      <c r="P16" s="18"/>
      <c r="Q16" s="18"/>
      <c r="R16" s="18">
        <f t="shared" si="3"/>
        <v>0</v>
      </c>
      <c r="S16" s="19">
        <v>115659520</v>
      </c>
      <c r="T16" s="21"/>
    </row>
    <row r="17" spans="1:20" ht="21.95" customHeight="1">
      <c r="A17" s="35">
        <v>5</v>
      </c>
      <c r="B17" s="36">
        <v>25101611</v>
      </c>
      <c r="C17" s="38" t="s">
        <v>30</v>
      </c>
      <c r="D17" s="38" t="s">
        <v>26</v>
      </c>
      <c r="E17" s="46"/>
      <c r="F17" s="42">
        <v>7</v>
      </c>
      <c r="G17" s="17" t="s">
        <v>23</v>
      </c>
      <c r="H17" s="26">
        <v>29</v>
      </c>
      <c r="I17" s="18">
        <v>5</v>
      </c>
      <c r="J17" s="18">
        <v>1</v>
      </c>
      <c r="K17" s="18"/>
      <c r="L17" s="18"/>
      <c r="M17" s="18">
        <f t="shared" si="2"/>
        <v>6</v>
      </c>
      <c r="N17" s="18">
        <v>3</v>
      </c>
      <c r="O17" s="18"/>
      <c r="P17" s="18"/>
      <c r="Q17" s="18"/>
      <c r="R17" s="18">
        <f t="shared" si="3"/>
        <v>3</v>
      </c>
      <c r="S17" s="19">
        <v>32</v>
      </c>
      <c r="T17" s="21"/>
    </row>
    <row r="18" spans="1:20" ht="21.95" customHeight="1">
      <c r="A18" s="35"/>
      <c r="B18" s="36"/>
      <c r="C18" s="38"/>
      <c r="D18" s="38"/>
      <c r="E18" s="46"/>
      <c r="F18" s="42"/>
      <c r="G18" s="17" t="s">
        <v>24</v>
      </c>
      <c r="H18" s="26">
        <v>580740860</v>
      </c>
      <c r="I18" s="18">
        <v>91673870</v>
      </c>
      <c r="J18" s="18">
        <v>48892100</v>
      </c>
      <c r="K18" s="18"/>
      <c r="L18" s="18"/>
      <c r="M18" s="18">
        <f t="shared" si="2"/>
        <v>140565970</v>
      </c>
      <c r="N18" s="18">
        <v>73407100</v>
      </c>
      <c r="O18" s="18"/>
      <c r="P18" s="18"/>
      <c r="Q18" s="18"/>
      <c r="R18" s="18">
        <f t="shared" si="3"/>
        <v>73407100</v>
      </c>
      <c r="S18" s="19">
        <v>647899730</v>
      </c>
      <c r="T18" s="21"/>
    </row>
    <row r="19" spans="1:20" ht="21.95" customHeight="1">
      <c r="A19" s="35">
        <v>6</v>
      </c>
      <c r="B19" s="36">
        <v>43191516</v>
      </c>
      <c r="C19" s="38" t="s">
        <v>31</v>
      </c>
      <c r="D19" s="38" t="s">
        <v>26</v>
      </c>
      <c r="E19" s="46"/>
      <c r="F19" s="42">
        <v>9</v>
      </c>
      <c r="G19" s="17" t="s">
        <v>23</v>
      </c>
      <c r="H19" s="26">
        <v>9</v>
      </c>
      <c r="I19" s="18"/>
      <c r="J19" s="18"/>
      <c r="K19" s="18"/>
      <c r="L19" s="18"/>
      <c r="M19" s="18">
        <f t="shared" si="2"/>
        <v>0</v>
      </c>
      <c r="N19" s="18"/>
      <c r="O19" s="18"/>
      <c r="P19" s="18"/>
      <c r="Q19" s="18"/>
      <c r="R19" s="18">
        <f t="shared" si="3"/>
        <v>0</v>
      </c>
      <c r="S19" s="19">
        <v>9</v>
      </c>
      <c r="T19" s="21"/>
    </row>
    <row r="20" spans="1:20" ht="21.95" customHeight="1">
      <c r="A20" s="35"/>
      <c r="B20" s="36"/>
      <c r="C20" s="38"/>
      <c r="D20" s="38"/>
      <c r="E20" s="46"/>
      <c r="F20" s="42"/>
      <c r="G20" s="17" t="s">
        <v>24</v>
      </c>
      <c r="H20" s="26">
        <v>36276000</v>
      </c>
      <c r="I20" s="18"/>
      <c r="J20" s="18"/>
      <c r="K20" s="18"/>
      <c r="L20" s="18"/>
      <c r="M20" s="18">
        <f t="shared" si="2"/>
        <v>0</v>
      </c>
      <c r="N20" s="18"/>
      <c r="O20" s="18"/>
      <c r="P20" s="18"/>
      <c r="Q20" s="18"/>
      <c r="R20" s="18">
        <f t="shared" si="3"/>
        <v>0</v>
      </c>
      <c r="S20" s="19">
        <v>36276000</v>
      </c>
      <c r="T20" s="21"/>
    </row>
    <row r="21" spans="1:20" ht="21.95" customHeight="1">
      <c r="A21" s="35">
        <v>7</v>
      </c>
      <c r="B21" s="36">
        <v>45111705</v>
      </c>
      <c r="C21" s="38" t="s">
        <v>32</v>
      </c>
      <c r="D21" s="38" t="s">
        <v>26</v>
      </c>
      <c r="E21" s="46"/>
      <c r="F21" s="42">
        <v>10</v>
      </c>
      <c r="G21" s="17" t="s">
        <v>23</v>
      </c>
      <c r="H21" s="27">
        <v>22</v>
      </c>
      <c r="I21" s="18"/>
      <c r="J21" s="18"/>
      <c r="K21" s="18"/>
      <c r="L21" s="18">
        <v>1</v>
      </c>
      <c r="M21" s="18">
        <f t="shared" si="2"/>
        <v>1</v>
      </c>
      <c r="N21" s="18"/>
      <c r="O21" s="18"/>
      <c r="P21" s="18"/>
      <c r="Q21" s="18"/>
      <c r="R21" s="18">
        <f t="shared" si="3"/>
        <v>0</v>
      </c>
      <c r="S21" s="19">
        <v>23</v>
      </c>
      <c r="T21" s="21"/>
    </row>
    <row r="22" spans="1:20" ht="21.95" customHeight="1">
      <c r="A22" s="35"/>
      <c r="B22" s="36"/>
      <c r="C22" s="38"/>
      <c r="D22" s="38"/>
      <c r="E22" s="46"/>
      <c r="F22" s="42"/>
      <c r="G22" s="17" t="s">
        <v>24</v>
      </c>
      <c r="H22" s="26">
        <v>241200910</v>
      </c>
      <c r="I22" s="18"/>
      <c r="J22" s="18"/>
      <c r="K22" s="18"/>
      <c r="L22" s="18">
        <v>4567200</v>
      </c>
      <c r="M22" s="18">
        <f t="shared" si="2"/>
        <v>4567200</v>
      </c>
      <c r="N22" s="18"/>
      <c r="O22" s="18"/>
      <c r="P22" s="18"/>
      <c r="Q22" s="18"/>
      <c r="R22" s="18">
        <f t="shared" si="3"/>
        <v>0</v>
      </c>
      <c r="S22" s="19">
        <v>245768110</v>
      </c>
      <c r="T22" s="21"/>
    </row>
    <row r="23" spans="1:20" ht="21.95" customHeight="1">
      <c r="A23" s="35">
        <v>8</v>
      </c>
      <c r="B23" s="36">
        <v>43222805</v>
      </c>
      <c r="C23" s="38" t="s">
        <v>33</v>
      </c>
      <c r="D23" s="38" t="s">
        <v>26</v>
      </c>
      <c r="E23" s="46"/>
      <c r="F23" s="42">
        <v>10</v>
      </c>
      <c r="G23" s="17" t="s">
        <v>23</v>
      </c>
      <c r="H23" s="26">
        <v>19</v>
      </c>
      <c r="I23" s="18"/>
      <c r="J23" s="18"/>
      <c r="K23" s="18"/>
      <c r="L23" s="18"/>
      <c r="M23" s="18">
        <f t="shared" si="2"/>
        <v>0</v>
      </c>
      <c r="N23" s="18"/>
      <c r="O23" s="18"/>
      <c r="P23" s="18"/>
      <c r="Q23" s="18"/>
      <c r="R23" s="18">
        <f t="shared" si="3"/>
        <v>0</v>
      </c>
      <c r="S23" s="19">
        <v>19</v>
      </c>
      <c r="T23" s="21"/>
    </row>
    <row r="24" spans="1:20" ht="21.95" customHeight="1">
      <c r="A24" s="35"/>
      <c r="B24" s="36"/>
      <c r="C24" s="38"/>
      <c r="D24" s="38"/>
      <c r="E24" s="46"/>
      <c r="F24" s="42"/>
      <c r="G24" s="17" t="s">
        <v>24</v>
      </c>
      <c r="H24" s="26">
        <v>300020000</v>
      </c>
      <c r="I24" s="18"/>
      <c r="J24" s="18"/>
      <c r="K24" s="18"/>
      <c r="L24" s="18"/>
      <c r="M24" s="18">
        <f t="shared" si="2"/>
        <v>0</v>
      </c>
      <c r="N24" s="18"/>
      <c r="O24" s="18"/>
      <c r="P24" s="18"/>
      <c r="Q24" s="18"/>
      <c r="R24" s="18">
        <f t="shared" si="3"/>
        <v>0</v>
      </c>
      <c r="S24" s="19">
        <v>300020000</v>
      </c>
      <c r="T24" s="21"/>
    </row>
    <row r="25" spans="1:20" ht="21.95" customHeight="1">
      <c r="A25" s="35">
        <v>9</v>
      </c>
      <c r="B25" s="36">
        <v>39121011</v>
      </c>
      <c r="C25" s="45" t="s">
        <v>34</v>
      </c>
      <c r="D25" s="38" t="s">
        <v>26</v>
      </c>
      <c r="E25" s="46"/>
      <c r="F25" s="42">
        <v>10</v>
      </c>
      <c r="G25" s="17" t="s">
        <v>23</v>
      </c>
      <c r="H25" s="26">
        <v>45</v>
      </c>
      <c r="I25" s="18">
        <v>4</v>
      </c>
      <c r="J25" s="18"/>
      <c r="K25" s="18"/>
      <c r="L25" s="18"/>
      <c r="M25" s="18">
        <f t="shared" si="2"/>
        <v>4</v>
      </c>
      <c r="N25" s="18"/>
      <c r="O25" s="18"/>
      <c r="P25" s="18"/>
      <c r="Q25" s="18">
        <v>1</v>
      </c>
      <c r="R25" s="18">
        <f t="shared" si="3"/>
        <v>1</v>
      </c>
      <c r="S25" s="19">
        <v>48</v>
      </c>
      <c r="T25" s="21"/>
    </row>
    <row r="26" spans="1:20" ht="21.95" customHeight="1">
      <c r="A26" s="35"/>
      <c r="B26" s="36"/>
      <c r="C26" s="38"/>
      <c r="D26" s="38"/>
      <c r="E26" s="46"/>
      <c r="F26" s="42"/>
      <c r="G26" s="17" t="s">
        <v>24</v>
      </c>
      <c r="H26" s="26">
        <v>167630331</v>
      </c>
      <c r="I26" s="18">
        <v>12774870</v>
      </c>
      <c r="J26" s="18"/>
      <c r="K26" s="18"/>
      <c r="L26" s="18"/>
      <c r="M26" s="18">
        <f t="shared" si="2"/>
        <v>12774870</v>
      </c>
      <c r="N26" s="18"/>
      <c r="O26" s="18"/>
      <c r="P26" s="18"/>
      <c r="Q26" s="18">
        <v>800000</v>
      </c>
      <c r="R26" s="18">
        <f t="shared" si="3"/>
        <v>800000</v>
      </c>
      <c r="S26" s="19">
        <v>179605201</v>
      </c>
      <c r="T26" s="21"/>
    </row>
    <row r="27" spans="1:20" ht="21.95" customHeight="1">
      <c r="A27" s="35">
        <v>10</v>
      </c>
      <c r="B27" s="36">
        <v>40101715</v>
      </c>
      <c r="C27" s="38" t="s">
        <v>35</v>
      </c>
      <c r="D27" s="38" t="s">
        <v>26</v>
      </c>
      <c r="E27" s="46"/>
      <c r="F27" s="42">
        <v>10</v>
      </c>
      <c r="G27" s="17" t="s">
        <v>23</v>
      </c>
      <c r="H27" s="26">
        <v>8</v>
      </c>
      <c r="I27" s="18">
        <v>2</v>
      </c>
      <c r="J27" s="18"/>
      <c r="K27" s="18"/>
      <c r="L27" s="18"/>
      <c r="M27" s="18">
        <f t="shared" si="2"/>
        <v>2</v>
      </c>
      <c r="N27" s="18"/>
      <c r="O27" s="18"/>
      <c r="P27" s="18"/>
      <c r="Q27" s="18"/>
      <c r="R27" s="18">
        <f t="shared" si="3"/>
        <v>0</v>
      </c>
      <c r="S27" s="19">
        <v>10</v>
      </c>
      <c r="T27" s="21"/>
    </row>
    <row r="28" spans="1:20" ht="21.95" customHeight="1">
      <c r="A28" s="35"/>
      <c r="B28" s="36"/>
      <c r="C28" s="38"/>
      <c r="D28" s="38"/>
      <c r="E28" s="46"/>
      <c r="F28" s="42"/>
      <c r="G28" s="17" t="s">
        <v>24</v>
      </c>
      <c r="H28" s="26">
        <v>93485240</v>
      </c>
      <c r="I28" s="18">
        <v>13119090</v>
      </c>
      <c r="J28" s="18"/>
      <c r="K28" s="18"/>
      <c r="L28" s="18"/>
      <c r="M28" s="18">
        <f t="shared" si="2"/>
        <v>13119090</v>
      </c>
      <c r="N28" s="18"/>
      <c r="O28" s="18"/>
      <c r="P28" s="18"/>
      <c r="Q28" s="18"/>
      <c r="R28" s="18">
        <f t="shared" si="3"/>
        <v>0</v>
      </c>
      <c r="S28" s="19">
        <v>106604330</v>
      </c>
      <c r="T28" s="21"/>
    </row>
    <row r="29" spans="1:20" ht="21.95" customHeight="1">
      <c r="A29" s="35">
        <v>11</v>
      </c>
      <c r="B29" s="36">
        <v>40101806</v>
      </c>
      <c r="C29" s="38" t="s">
        <v>36</v>
      </c>
      <c r="D29" s="38" t="s">
        <v>26</v>
      </c>
      <c r="E29" s="46"/>
      <c r="F29" s="42">
        <v>9</v>
      </c>
      <c r="G29" s="17" t="s">
        <v>23</v>
      </c>
      <c r="H29" s="26">
        <v>11</v>
      </c>
      <c r="I29" s="18"/>
      <c r="J29" s="18"/>
      <c r="K29" s="18"/>
      <c r="L29" s="18"/>
      <c r="M29" s="18">
        <f t="shared" si="2"/>
        <v>0</v>
      </c>
      <c r="N29" s="18"/>
      <c r="O29" s="18"/>
      <c r="P29" s="18"/>
      <c r="Q29" s="18"/>
      <c r="R29" s="18">
        <f t="shared" si="3"/>
        <v>0</v>
      </c>
      <c r="S29" s="19">
        <v>11</v>
      </c>
      <c r="T29" s="21"/>
    </row>
    <row r="30" spans="1:20" ht="21.95" customHeight="1">
      <c r="A30" s="35"/>
      <c r="B30" s="36"/>
      <c r="C30" s="38"/>
      <c r="D30" s="38"/>
      <c r="E30" s="46"/>
      <c r="F30" s="42"/>
      <c r="G30" s="17" t="s">
        <v>24</v>
      </c>
      <c r="H30" s="26">
        <v>88491316</v>
      </c>
      <c r="I30" s="18"/>
      <c r="J30" s="18"/>
      <c r="K30" s="18"/>
      <c r="L30" s="18"/>
      <c r="M30" s="18">
        <f t="shared" si="2"/>
        <v>0</v>
      </c>
      <c r="N30" s="18"/>
      <c r="O30" s="18"/>
      <c r="P30" s="18"/>
      <c r="Q30" s="18"/>
      <c r="R30" s="18">
        <f t="shared" si="3"/>
        <v>0</v>
      </c>
      <c r="S30" s="19">
        <v>88491316</v>
      </c>
      <c r="T30" s="21"/>
    </row>
    <row r="31" spans="1:20" ht="21.95" customHeight="1">
      <c r="A31" s="35">
        <v>12</v>
      </c>
      <c r="B31" s="36">
        <v>40101787</v>
      </c>
      <c r="C31" s="38" t="s">
        <v>37</v>
      </c>
      <c r="D31" s="38" t="s">
        <v>26</v>
      </c>
      <c r="E31" s="46"/>
      <c r="F31" s="42">
        <v>8</v>
      </c>
      <c r="G31" s="17" t="s">
        <v>23</v>
      </c>
      <c r="H31" s="26">
        <v>174</v>
      </c>
      <c r="I31" s="18">
        <v>5</v>
      </c>
      <c r="J31" s="18"/>
      <c r="K31" s="18"/>
      <c r="L31" s="18"/>
      <c r="M31" s="18">
        <f t="shared" si="2"/>
        <v>5</v>
      </c>
      <c r="N31" s="18"/>
      <c r="O31" s="18"/>
      <c r="P31" s="18"/>
      <c r="Q31" s="18">
        <v>17</v>
      </c>
      <c r="R31" s="18">
        <f t="shared" si="3"/>
        <v>17</v>
      </c>
      <c r="S31" s="19">
        <v>162</v>
      </c>
      <c r="T31" s="21"/>
    </row>
    <row r="32" spans="1:20" ht="21.95" customHeight="1">
      <c r="A32" s="35"/>
      <c r="B32" s="36"/>
      <c r="C32" s="38"/>
      <c r="D32" s="38"/>
      <c r="E32" s="46"/>
      <c r="F32" s="42"/>
      <c r="G32" s="17" t="s">
        <v>24</v>
      </c>
      <c r="H32" s="26">
        <v>425954920</v>
      </c>
      <c r="I32" s="18">
        <v>14479960</v>
      </c>
      <c r="J32" s="18"/>
      <c r="K32" s="18"/>
      <c r="L32" s="18"/>
      <c r="M32" s="18">
        <f t="shared" si="2"/>
        <v>14479960</v>
      </c>
      <c r="N32" s="18"/>
      <c r="O32" s="18"/>
      <c r="P32" s="18"/>
      <c r="Q32" s="18">
        <v>35471500</v>
      </c>
      <c r="R32" s="18">
        <f t="shared" si="3"/>
        <v>35471500</v>
      </c>
      <c r="S32" s="19">
        <v>404963380</v>
      </c>
      <c r="T32" s="21"/>
    </row>
    <row r="33" spans="1:20" ht="21.95" customHeight="1">
      <c r="A33" s="35">
        <v>13</v>
      </c>
      <c r="B33" s="36">
        <v>41103202</v>
      </c>
      <c r="C33" s="38" t="s">
        <v>38</v>
      </c>
      <c r="D33" s="38" t="s">
        <v>26</v>
      </c>
      <c r="E33" s="46"/>
      <c r="F33" s="42">
        <v>10</v>
      </c>
      <c r="G33" s="17" t="s">
        <v>23</v>
      </c>
      <c r="H33" s="26">
        <v>2</v>
      </c>
      <c r="I33" s="18"/>
      <c r="J33" s="18"/>
      <c r="K33" s="18"/>
      <c r="L33" s="18"/>
      <c r="M33" s="18">
        <f t="shared" si="2"/>
        <v>0</v>
      </c>
      <c r="N33" s="18"/>
      <c r="O33" s="18"/>
      <c r="P33" s="18"/>
      <c r="Q33" s="18"/>
      <c r="R33" s="18">
        <f t="shared" si="3"/>
        <v>0</v>
      </c>
      <c r="S33" s="19">
        <v>2</v>
      </c>
      <c r="T33" s="21"/>
    </row>
    <row r="34" spans="1:20" ht="21.95" customHeight="1">
      <c r="A34" s="35"/>
      <c r="B34" s="36"/>
      <c r="C34" s="38"/>
      <c r="D34" s="38"/>
      <c r="E34" s="46"/>
      <c r="F34" s="42"/>
      <c r="G34" s="17" t="s">
        <v>24</v>
      </c>
      <c r="H34" s="26">
        <v>35050000</v>
      </c>
      <c r="I34" s="18"/>
      <c r="J34" s="18"/>
      <c r="K34" s="18"/>
      <c r="L34" s="18"/>
      <c r="M34" s="18">
        <f t="shared" si="2"/>
        <v>0</v>
      </c>
      <c r="N34" s="18"/>
      <c r="O34" s="18"/>
      <c r="P34" s="18"/>
      <c r="Q34" s="18"/>
      <c r="R34" s="18">
        <f t="shared" si="3"/>
        <v>0</v>
      </c>
      <c r="S34" s="19">
        <v>35050000</v>
      </c>
      <c r="T34" s="21"/>
    </row>
    <row r="35" spans="1:20" ht="21.95" customHeight="1">
      <c r="A35" s="35">
        <v>14</v>
      </c>
      <c r="B35" s="36">
        <v>41103901</v>
      </c>
      <c r="C35" s="38" t="s">
        <v>39</v>
      </c>
      <c r="D35" s="38" t="s">
        <v>26</v>
      </c>
      <c r="E35" s="46"/>
      <c r="F35" s="42">
        <v>10</v>
      </c>
      <c r="G35" s="17" t="s">
        <v>23</v>
      </c>
      <c r="H35" s="26">
        <v>1</v>
      </c>
      <c r="I35" s="18"/>
      <c r="J35" s="18"/>
      <c r="K35" s="18"/>
      <c r="L35" s="18"/>
      <c r="M35" s="18">
        <f t="shared" si="2"/>
        <v>0</v>
      </c>
      <c r="N35" s="18"/>
      <c r="O35" s="18"/>
      <c r="P35" s="18"/>
      <c r="Q35" s="18"/>
      <c r="R35" s="18">
        <f t="shared" si="3"/>
        <v>0</v>
      </c>
      <c r="S35" s="19">
        <v>1</v>
      </c>
      <c r="T35" s="21"/>
    </row>
    <row r="36" spans="1:20" ht="21.95" customHeight="1">
      <c r="A36" s="35"/>
      <c r="B36" s="36"/>
      <c r="C36" s="38"/>
      <c r="D36" s="38"/>
      <c r="E36" s="46"/>
      <c r="F36" s="42"/>
      <c r="G36" s="17" t="s">
        <v>24</v>
      </c>
      <c r="H36" s="26">
        <v>1071920</v>
      </c>
      <c r="I36" s="18"/>
      <c r="J36" s="18"/>
      <c r="K36" s="18"/>
      <c r="L36" s="18"/>
      <c r="M36" s="18">
        <f t="shared" si="2"/>
        <v>0</v>
      </c>
      <c r="N36" s="18"/>
      <c r="O36" s="18"/>
      <c r="P36" s="18"/>
      <c r="Q36" s="18"/>
      <c r="R36" s="18">
        <f t="shared" si="3"/>
        <v>0</v>
      </c>
      <c r="S36" s="19">
        <v>1071920</v>
      </c>
      <c r="T36" s="21"/>
    </row>
    <row r="37" spans="1:20" ht="21.95" customHeight="1">
      <c r="A37" s="35">
        <v>15</v>
      </c>
      <c r="B37" s="36">
        <v>41104510</v>
      </c>
      <c r="C37" s="38" t="s">
        <v>40</v>
      </c>
      <c r="D37" s="38" t="s">
        <v>26</v>
      </c>
      <c r="E37" s="46"/>
      <c r="F37" s="42">
        <v>9</v>
      </c>
      <c r="G37" s="17" t="s">
        <v>23</v>
      </c>
      <c r="H37" s="26">
        <v>3</v>
      </c>
      <c r="I37" s="18"/>
      <c r="J37" s="18"/>
      <c r="K37" s="18"/>
      <c r="L37" s="18"/>
      <c r="M37" s="18">
        <f t="shared" si="2"/>
        <v>0</v>
      </c>
      <c r="N37" s="18"/>
      <c r="O37" s="18"/>
      <c r="P37" s="18"/>
      <c r="Q37" s="18"/>
      <c r="R37" s="18">
        <f t="shared" si="3"/>
        <v>0</v>
      </c>
      <c r="S37" s="19">
        <v>3</v>
      </c>
      <c r="T37" s="21"/>
    </row>
    <row r="38" spans="1:20" ht="21.95" customHeight="1">
      <c r="A38" s="35"/>
      <c r="B38" s="36"/>
      <c r="C38" s="38"/>
      <c r="D38" s="38"/>
      <c r="E38" s="46"/>
      <c r="F38" s="42"/>
      <c r="G38" s="17" t="s">
        <v>24</v>
      </c>
      <c r="H38" s="26">
        <v>3540000</v>
      </c>
      <c r="I38" s="18"/>
      <c r="J38" s="18"/>
      <c r="K38" s="18"/>
      <c r="L38" s="18"/>
      <c r="M38" s="18">
        <f t="shared" si="2"/>
        <v>0</v>
      </c>
      <c r="N38" s="18"/>
      <c r="O38" s="18"/>
      <c r="P38" s="18"/>
      <c r="Q38" s="18"/>
      <c r="R38" s="18">
        <f t="shared" si="3"/>
        <v>0</v>
      </c>
      <c r="S38" s="19">
        <v>3540000</v>
      </c>
      <c r="T38" s="21"/>
    </row>
    <row r="39" spans="1:20" ht="21.95" customHeight="1">
      <c r="A39" s="35">
        <v>16</v>
      </c>
      <c r="B39" s="36">
        <v>41111703</v>
      </c>
      <c r="C39" s="38" t="s">
        <v>41</v>
      </c>
      <c r="D39" s="38" t="s">
        <v>26</v>
      </c>
      <c r="E39" s="46"/>
      <c r="F39" s="42">
        <v>10</v>
      </c>
      <c r="G39" s="17" t="s">
        <v>23</v>
      </c>
      <c r="H39" s="26">
        <v>3</v>
      </c>
      <c r="I39" s="18"/>
      <c r="J39" s="18"/>
      <c r="K39" s="18"/>
      <c r="L39" s="18"/>
      <c r="M39" s="18">
        <f t="shared" si="2"/>
        <v>0</v>
      </c>
      <c r="N39" s="18"/>
      <c r="O39" s="18"/>
      <c r="P39" s="18"/>
      <c r="Q39" s="18"/>
      <c r="R39" s="18">
        <f t="shared" si="3"/>
        <v>0</v>
      </c>
      <c r="S39" s="19">
        <v>3</v>
      </c>
      <c r="T39" s="21"/>
    </row>
    <row r="40" spans="1:20" ht="21.95" customHeight="1">
      <c r="A40" s="35"/>
      <c r="B40" s="36"/>
      <c r="C40" s="38"/>
      <c r="D40" s="38"/>
      <c r="E40" s="46"/>
      <c r="F40" s="42"/>
      <c r="G40" s="17" t="s">
        <v>24</v>
      </c>
      <c r="H40" s="26">
        <v>39190000</v>
      </c>
      <c r="I40" s="18"/>
      <c r="J40" s="18"/>
      <c r="K40" s="18"/>
      <c r="L40" s="18"/>
      <c r="M40" s="18">
        <f t="shared" si="2"/>
        <v>0</v>
      </c>
      <c r="N40" s="18"/>
      <c r="O40" s="18"/>
      <c r="P40" s="18"/>
      <c r="Q40" s="18"/>
      <c r="R40" s="18">
        <f t="shared" si="3"/>
        <v>0</v>
      </c>
      <c r="S40" s="19">
        <v>39190000</v>
      </c>
      <c r="T40" s="21"/>
    </row>
    <row r="41" spans="1:20" ht="21.95" customHeight="1">
      <c r="A41" s="35">
        <v>17</v>
      </c>
      <c r="B41" s="36">
        <v>41115320</v>
      </c>
      <c r="C41" s="38" t="s">
        <v>42</v>
      </c>
      <c r="D41" s="38" t="s">
        <v>26</v>
      </c>
      <c r="E41" s="46"/>
      <c r="F41" s="42">
        <v>10</v>
      </c>
      <c r="G41" s="17" t="s">
        <v>23</v>
      </c>
      <c r="H41" s="26">
        <v>2</v>
      </c>
      <c r="I41" s="18"/>
      <c r="J41" s="18"/>
      <c r="K41" s="18"/>
      <c r="L41" s="18"/>
      <c r="M41" s="18">
        <f t="shared" si="2"/>
        <v>0</v>
      </c>
      <c r="N41" s="18"/>
      <c r="O41" s="18"/>
      <c r="P41" s="18"/>
      <c r="Q41" s="18"/>
      <c r="R41" s="18">
        <f t="shared" si="3"/>
        <v>0</v>
      </c>
      <c r="S41" s="19">
        <v>2</v>
      </c>
      <c r="T41" s="21"/>
    </row>
    <row r="42" spans="1:20" ht="21.95" customHeight="1">
      <c r="A42" s="35"/>
      <c r="B42" s="36"/>
      <c r="C42" s="38"/>
      <c r="D42" s="38"/>
      <c r="E42" s="46"/>
      <c r="F42" s="42"/>
      <c r="G42" s="17" t="s">
        <v>24</v>
      </c>
      <c r="H42" s="26">
        <v>8900000</v>
      </c>
      <c r="I42" s="18"/>
      <c r="J42" s="18"/>
      <c r="K42" s="18"/>
      <c r="L42" s="18"/>
      <c r="M42" s="18">
        <f t="shared" si="2"/>
        <v>0</v>
      </c>
      <c r="N42" s="18"/>
      <c r="O42" s="18"/>
      <c r="P42" s="18"/>
      <c r="Q42" s="18"/>
      <c r="R42" s="18">
        <f t="shared" si="3"/>
        <v>0</v>
      </c>
      <c r="S42" s="19">
        <v>890000</v>
      </c>
      <c r="T42" s="21"/>
    </row>
    <row r="43" spans="1:20" ht="21.95" customHeight="1">
      <c r="A43" s="35">
        <v>18</v>
      </c>
      <c r="B43" s="36">
        <v>41115406</v>
      </c>
      <c r="C43" s="45" t="s">
        <v>43</v>
      </c>
      <c r="D43" s="38" t="s">
        <v>26</v>
      </c>
      <c r="E43" s="46"/>
      <c r="F43" s="42">
        <v>10</v>
      </c>
      <c r="G43" s="17" t="s">
        <v>23</v>
      </c>
      <c r="H43" s="26">
        <v>6</v>
      </c>
      <c r="I43" s="18"/>
      <c r="J43" s="18"/>
      <c r="K43" s="18"/>
      <c r="L43" s="18"/>
      <c r="M43" s="18">
        <f t="shared" si="2"/>
        <v>0</v>
      </c>
      <c r="N43" s="18"/>
      <c r="O43" s="18"/>
      <c r="P43" s="18"/>
      <c r="Q43" s="18"/>
      <c r="R43" s="18">
        <f t="shared" si="3"/>
        <v>0</v>
      </c>
      <c r="S43" s="19">
        <v>6</v>
      </c>
      <c r="T43" s="21"/>
    </row>
    <row r="44" spans="1:20" ht="21.95" customHeight="1">
      <c r="A44" s="35"/>
      <c r="B44" s="36"/>
      <c r="C44" s="38"/>
      <c r="D44" s="38"/>
      <c r="E44" s="46"/>
      <c r="F44" s="42"/>
      <c r="G44" s="17" t="s">
        <v>24</v>
      </c>
      <c r="H44" s="26">
        <v>92526000</v>
      </c>
      <c r="I44" s="18"/>
      <c r="J44" s="18"/>
      <c r="K44" s="18"/>
      <c r="L44" s="18"/>
      <c r="M44" s="18">
        <f t="shared" si="2"/>
        <v>0</v>
      </c>
      <c r="N44" s="18"/>
      <c r="O44" s="18"/>
      <c r="P44" s="18"/>
      <c r="Q44" s="18"/>
      <c r="R44" s="18">
        <f t="shared" si="3"/>
        <v>0</v>
      </c>
      <c r="S44" s="19">
        <v>92526000</v>
      </c>
      <c r="T44" s="21"/>
    </row>
    <row r="45" spans="1:20" ht="21.95" customHeight="1">
      <c r="A45" s="35">
        <v>19</v>
      </c>
      <c r="B45" s="36">
        <v>41115703</v>
      </c>
      <c r="C45" s="45" t="s">
        <v>44</v>
      </c>
      <c r="D45" s="38" t="s">
        <v>26</v>
      </c>
      <c r="E45" s="46"/>
      <c r="F45" s="42">
        <v>10</v>
      </c>
      <c r="G45" s="17" t="s">
        <v>23</v>
      </c>
      <c r="H45" s="26">
        <v>0</v>
      </c>
      <c r="I45" s="18"/>
      <c r="J45" s="18"/>
      <c r="K45" s="18"/>
      <c r="L45" s="18"/>
      <c r="M45" s="18">
        <f t="shared" si="2"/>
        <v>0</v>
      </c>
      <c r="N45" s="18"/>
      <c r="O45" s="18"/>
      <c r="P45" s="18"/>
      <c r="Q45" s="18"/>
      <c r="R45" s="18">
        <f t="shared" si="3"/>
        <v>0</v>
      </c>
      <c r="S45" s="19">
        <v>0</v>
      </c>
      <c r="T45" s="21"/>
    </row>
    <row r="46" spans="1:20" ht="21.95" customHeight="1">
      <c r="A46" s="35"/>
      <c r="B46" s="36"/>
      <c r="C46" s="38"/>
      <c r="D46" s="38"/>
      <c r="E46" s="46"/>
      <c r="F46" s="42"/>
      <c r="G46" s="17" t="s">
        <v>24</v>
      </c>
      <c r="H46" s="26">
        <v>0</v>
      </c>
      <c r="I46" s="18"/>
      <c r="J46" s="18"/>
      <c r="K46" s="18"/>
      <c r="L46" s="18"/>
      <c r="M46" s="18">
        <f t="shared" si="2"/>
        <v>0</v>
      </c>
      <c r="N46" s="18"/>
      <c r="O46" s="18"/>
      <c r="P46" s="18"/>
      <c r="Q46" s="18"/>
      <c r="R46" s="18">
        <f t="shared" si="3"/>
        <v>0</v>
      </c>
      <c r="S46" s="19">
        <v>0</v>
      </c>
      <c r="T46" s="21"/>
    </row>
    <row r="47" spans="1:20" ht="21.95" customHeight="1">
      <c r="A47" s="35">
        <v>20</v>
      </c>
      <c r="B47" s="36">
        <v>41115705</v>
      </c>
      <c r="C47" s="45" t="s">
        <v>45</v>
      </c>
      <c r="D47" s="38" t="s">
        <v>26</v>
      </c>
      <c r="E47" s="46"/>
      <c r="F47" s="42">
        <v>10</v>
      </c>
      <c r="G47" s="17" t="s">
        <v>23</v>
      </c>
      <c r="H47" s="26">
        <v>0</v>
      </c>
      <c r="I47" s="18"/>
      <c r="J47" s="18"/>
      <c r="K47" s="18"/>
      <c r="L47" s="18"/>
      <c r="M47" s="18">
        <f t="shared" si="2"/>
        <v>0</v>
      </c>
      <c r="N47" s="18"/>
      <c r="O47" s="18"/>
      <c r="P47" s="18"/>
      <c r="Q47" s="18"/>
      <c r="R47" s="18">
        <f t="shared" si="3"/>
        <v>0</v>
      </c>
      <c r="S47" s="19">
        <v>0</v>
      </c>
      <c r="T47" s="21"/>
    </row>
    <row r="48" spans="1:20" ht="21.95" customHeight="1">
      <c r="A48" s="35"/>
      <c r="B48" s="36"/>
      <c r="C48" s="38"/>
      <c r="D48" s="38"/>
      <c r="E48" s="46"/>
      <c r="F48" s="42"/>
      <c r="G48" s="17" t="s">
        <v>24</v>
      </c>
      <c r="H48" s="26">
        <v>0</v>
      </c>
      <c r="I48" s="18"/>
      <c r="J48" s="18"/>
      <c r="K48" s="18"/>
      <c r="L48" s="18"/>
      <c r="M48" s="18">
        <f t="shared" si="2"/>
        <v>0</v>
      </c>
      <c r="N48" s="18"/>
      <c r="O48" s="18"/>
      <c r="P48" s="18"/>
      <c r="Q48" s="18"/>
      <c r="R48" s="18">
        <f t="shared" si="3"/>
        <v>0</v>
      </c>
      <c r="S48" s="19">
        <v>0</v>
      </c>
      <c r="T48" s="21"/>
    </row>
    <row r="49" spans="1:20" ht="21.95" customHeight="1">
      <c r="A49" s="35">
        <v>21</v>
      </c>
      <c r="B49" s="36">
        <v>42281508</v>
      </c>
      <c r="C49" s="45" t="s">
        <v>46</v>
      </c>
      <c r="D49" s="38" t="s">
        <v>26</v>
      </c>
      <c r="E49" s="46"/>
      <c r="F49" s="42">
        <v>10</v>
      </c>
      <c r="G49" s="17" t="s">
        <v>23</v>
      </c>
      <c r="H49" s="26">
        <v>17</v>
      </c>
      <c r="I49" s="18"/>
      <c r="J49" s="18"/>
      <c r="K49" s="18"/>
      <c r="L49" s="18"/>
      <c r="M49" s="18">
        <f t="shared" si="2"/>
        <v>0</v>
      </c>
      <c r="N49" s="18"/>
      <c r="O49" s="18"/>
      <c r="P49" s="18"/>
      <c r="Q49" s="18"/>
      <c r="R49" s="18">
        <f t="shared" si="3"/>
        <v>0</v>
      </c>
      <c r="S49" s="19">
        <v>17</v>
      </c>
      <c r="T49" s="21"/>
    </row>
    <row r="50" spans="1:20" ht="21.95" customHeight="1">
      <c r="A50" s="35"/>
      <c r="B50" s="36"/>
      <c r="C50" s="38"/>
      <c r="D50" s="38"/>
      <c r="E50" s="46"/>
      <c r="F50" s="42"/>
      <c r="G50" s="17" t="s">
        <v>24</v>
      </c>
      <c r="H50" s="26">
        <v>62776040</v>
      </c>
      <c r="I50" s="18"/>
      <c r="J50" s="18"/>
      <c r="K50" s="18"/>
      <c r="L50" s="18"/>
      <c r="M50" s="18">
        <f t="shared" si="2"/>
        <v>0</v>
      </c>
      <c r="N50" s="18"/>
      <c r="O50" s="18"/>
      <c r="P50" s="18"/>
      <c r="Q50" s="18"/>
      <c r="R50" s="18">
        <f t="shared" si="3"/>
        <v>0</v>
      </c>
      <c r="S50" s="19">
        <v>62776040</v>
      </c>
      <c r="T50" s="21"/>
    </row>
    <row r="51" spans="1:20" ht="21.95" customHeight="1">
      <c r="A51" s="35">
        <v>22</v>
      </c>
      <c r="B51" s="36">
        <v>43211503</v>
      </c>
      <c r="C51" s="38" t="s">
        <v>47</v>
      </c>
      <c r="D51" s="38" t="s">
        <v>26</v>
      </c>
      <c r="E51" s="46"/>
      <c r="F51" s="42">
        <v>5</v>
      </c>
      <c r="G51" s="17" t="s">
        <v>23</v>
      </c>
      <c r="H51" s="26">
        <v>176</v>
      </c>
      <c r="I51" s="18">
        <v>10</v>
      </c>
      <c r="J51" s="18"/>
      <c r="K51" s="18"/>
      <c r="L51" s="18"/>
      <c r="M51" s="18">
        <f t="shared" si="2"/>
        <v>10</v>
      </c>
      <c r="N51" s="18"/>
      <c r="O51" s="18"/>
      <c r="P51" s="18"/>
      <c r="Q51" s="18">
        <v>7</v>
      </c>
      <c r="R51" s="18">
        <f t="shared" si="3"/>
        <v>7</v>
      </c>
      <c r="S51" s="19">
        <v>179</v>
      </c>
      <c r="T51" s="21"/>
    </row>
    <row r="52" spans="1:20" ht="21.95" customHeight="1">
      <c r="A52" s="35"/>
      <c r="B52" s="36"/>
      <c r="C52" s="38"/>
      <c r="D52" s="38"/>
      <c r="E52" s="46"/>
      <c r="F52" s="42"/>
      <c r="G52" s="17" t="s">
        <v>24</v>
      </c>
      <c r="H52" s="26">
        <v>294178580</v>
      </c>
      <c r="I52" s="18">
        <v>17866030</v>
      </c>
      <c r="J52" s="18"/>
      <c r="K52" s="18"/>
      <c r="L52" s="18"/>
      <c r="M52" s="18">
        <f t="shared" si="2"/>
        <v>17866030</v>
      </c>
      <c r="N52" s="18"/>
      <c r="O52" s="18"/>
      <c r="P52" s="18"/>
      <c r="Q52" s="18">
        <v>17044040</v>
      </c>
      <c r="R52" s="18">
        <f t="shared" si="3"/>
        <v>17044040</v>
      </c>
      <c r="S52" s="19">
        <v>295000570</v>
      </c>
      <c r="T52" s="21"/>
    </row>
    <row r="53" spans="1:20" ht="21.95" customHeight="1">
      <c r="A53" s="35">
        <v>23</v>
      </c>
      <c r="B53" s="36">
        <v>43211501</v>
      </c>
      <c r="C53" s="45" t="s">
        <v>48</v>
      </c>
      <c r="D53" s="38" t="s">
        <v>26</v>
      </c>
      <c r="E53" s="46"/>
      <c r="F53" s="42">
        <v>5</v>
      </c>
      <c r="G53" s="17" t="s">
        <v>23</v>
      </c>
      <c r="H53" s="26">
        <v>57</v>
      </c>
      <c r="I53" s="18">
        <v>3</v>
      </c>
      <c r="J53" s="18"/>
      <c r="K53" s="18"/>
      <c r="L53" s="18"/>
      <c r="M53" s="18">
        <f t="shared" si="2"/>
        <v>3</v>
      </c>
      <c r="N53" s="18"/>
      <c r="O53" s="18"/>
      <c r="P53" s="18"/>
      <c r="Q53" s="18"/>
      <c r="R53" s="18">
        <f t="shared" si="3"/>
        <v>0</v>
      </c>
      <c r="S53" s="19">
        <v>60</v>
      </c>
      <c r="T53" s="21"/>
    </row>
    <row r="54" spans="1:20" ht="21.95" customHeight="1">
      <c r="A54" s="35"/>
      <c r="B54" s="36"/>
      <c r="C54" s="47"/>
      <c r="D54" s="38"/>
      <c r="E54" s="46"/>
      <c r="F54" s="42"/>
      <c r="G54" s="17" t="s">
        <v>24</v>
      </c>
      <c r="H54" s="26">
        <v>3849244836</v>
      </c>
      <c r="I54" s="18">
        <v>8444500</v>
      </c>
      <c r="J54" s="18"/>
      <c r="K54" s="18"/>
      <c r="L54" s="18"/>
      <c r="M54" s="18">
        <f t="shared" si="2"/>
        <v>8444500</v>
      </c>
      <c r="N54" s="18"/>
      <c r="O54" s="18"/>
      <c r="P54" s="18"/>
      <c r="Q54" s="18"/>
      <c r="R54" s="18">
        <f t="shared" si="3"/>
        <v>0</v>
      </c>
      <c r="S54" s="19">
        <v>3857689336</v>
      </c>
      <c r="T54" s="21"/>
    </row>
    <row r="55" spans="1:20" ht="21.95" customHeight="1">
      <c r="A55" s="35">
        <v>24</v>
      </c>
      <c r="B55" s="36">
        <v>44101501</v>
      </c>
      <c r="C55" s="38" t="s">
        <v>49</v>
      </c>
      <c r="D55" s="38" t="s">
        <v>26</v>
      </c>
      <c r="E55" s="46"/>
      <c r="F55" s="42">
        <v>5</v>
      </c>
      <c r="G55" s="17" t="s">
        <v>23</v>
      </c>
      <c r="H55" s="26">
        <v>91</v>
      </c>
      <c r="I55" s="18">
        <v>10</v>
      </c>
      <c r="J55" s="18"/>
      <c r="K55" s="18"/>
      <c r="L55" s="18"/>
      <c r="M55" s="18">
        <f t="shared" si="2"/>
        <v>10</v>
      </c>
      <c r="N55" s="18">
        <v>3</v>
      </c>
      <c r="O55" s="18"/>
      <c r="P55" s="18"/>
      <c r="Q55" s="18">
        <v>2</v>
      </c>
      <c r="R55" s="18">
        <f t="shared" si="3"/>
        <v>5</v>
      </c>
      <c r="S55" s="19">
        <v>96</v>
      </c>
      <c r="T55" s="21"/>
    </row>
    <row r="56" spans="1:20" ht="21.95" customHeight="1">
      <c r="A56" s="35"/>
      <c r="B56" s="36"/>
      <c r="C56" s="47"/>
      <c r="D56" s="38"/>
      <c r="E56" s="46"/>
      <c r="F56" s="42"/>
      <c r="G56" s="17" t="s">
        <v>24</v>
      </c>
      <c r="H56" s="26">
        <v>454633980</v>
      </c>
      <c r="I56" s="18">
        <v>40697190</v>
      </c>
      <c r="J56" s="18"/>
      <c r="K56" s="18"/>
      <c r="L56" s="18"/>
      <c r="M56" s="18">
        <f t="shared" si="2"/>
        <v>40697190</v>
      </c>
      <c r="N56" s="18">
        <v>200000</v>
      </c>
      <c r="O56" s="18"/>
      <c r="P56" s="18"/>
      <c r="Q56" s="18">
        <v>11502440</v>
      </c>
      <c r="R56" s="18">
        <f t="shared" si="3"/>
        <v>11702440</v>
      </c>
      <c r="S56" s="19">
        <v>483628730</v>
      </c>
      <c r="T56" s="20"/>
    </row>
    <row r="57" spans="1:20" ht="21.95" customHeight="1">
      <c r="A57" s="35">
        <v>25</v>
      </c>
      <c r="B57" s="36">
        <v>45101507</v>
      </c>
      <c r="C57" s="38" t="s">
        <v>50</v>
      </c>
      <c r="D57" s="38" t="s">
        <v>26</v>
      </c>
      <c r="E57" s="46"/>
      <c r="F57" s="42">
        <v>10</v>
      </c>
      <c r="G57" s="17" t="s">
        <v>23</v>
      </c>
      <c r="H57" s="26">
        <v>4</v>
      </c>
      <c r="I57" s="18"/>
      <c r="J57" s="18"/>
      <c r="K57" s="18"/>
      <c r="L57" s="18"/>
      <c r="M57" s="18">
        <f t="shared" si="2"/>
        <v>0</v>
      </c>
      <c r="N57" s="18"/>
      <c r="O57" s="18"/>
      <c r="P57" s="18"/>
      <c r="Q57" s="18"/>
      <c r="R57" s="18">
        <f t="shared" si="3"/>
        <v>0</v>
      </c>
      <c r="S57" s="19">
        <v>4</v>
      </c>
      <c r="T57" s="21"/>
    </row>
    <row r="58" spans="1:20" ht="21.95" customHeight="1">
      <c r="A58" s="35"/>
      <c r="B58" s="36"/>
      <c r="C58" s="38"/>
      <c r="D58" s="38"/>
      <c r="E58" s="46"/>
      <c r="F58" s="42"/>
      <c r="G58" s="17" t="s">
        <v>24</v>
      </c>
      <c r="H58" s="26">
        <v>10400000</v>
      </c>
      <c r="I58" s="18"/>
      <c r="J58" s="18"/>
      <c r="K58" s="18"/>
      <c r="L58" s="18"/>
      <c r="M58" s="18">
        <f t="shared" si="2"/>
        <v>0</v>
      </c>
      <c r="N58" s="18"/>
      <c r="O58" s="18"/>
      <c r="P58" s="18"/>
      <c r="Q58" s="18"/>
      <c r="R58" s="18">
        <f t="shared" si="3"/>
        <v>0</v>
      </c>
      <c r="S58" s="19">
        <v>10400000</v>
      </c>
      <c r="T58" s="21"/>
    </row>
    <row r="59" spans="1:20" ht="21.95" customHeight="1">
      <c r="A59" s="35">
        <v>26</v>
      </c>
      <c r="B59" s="36">
        <v>45111616</v>
      </c>
      <c r="C59" s="38" t="s">
        <v>51</v>
      </c>
      <c r="D59" s="38" t="s">
        <v>26</v>
      </c>
      <c r="E59" s="46"/>
      <c r="F59" s="42">
        <v>7</v>
      </c>
      <c r="G59" s="17" t="s">
        <v>23</v>
      </c>
      <c r="H59" s="26">
        <v>65</v>
      </c>
      <c r="I59" s="18">
        <v>7</v>
      </c>
      <c r="J59" s="18"/>
      <c r="K59" s="18"/>
      <c r="L59" s="18">
        <v>1</v>
      </c>
      <c r="M59" s="18">
        <f t="shared" si="2"/>
        <v>8</v>
      </c>
      <c r="N59" s="18"/>
      <c r="O59" s="18"/>
      <c r="P59" s="18"/>
      <c r="Q59" s="18"/>
      <c r="R59" s="18">
        <f t="shared" si="3"/>
        <v>0</v>
      </c>
      <c r="S59" s="19">
        <v>73</v>
      </c>
      <c r="T59" s="21"/>
    </row>
    <row r="60" spans="1:20" ht="21.95" customHeight="1">
      <c r="A60" s="35"/>
      <c r="B60" s="36"/>
      <c r="C60" s="38"/>
      <c r="D60" s="38"/>
      <c r="E60" s="46"/>
      <c r="F60" s="42"/>
      <c r="G60" s="17" t="s">
        <v>24</v>
      </c>
      <c r="H60" s="26">
        <v>249477190</v>
      </c>
      <c r="I60" s="18">
        <v>15600960</v>
      </c>
      <c r="J60" s="18"/>
      <c r="K60" s="18"/>
      <c r="L60" s="18">
        <v>3189730</v>
      </c>
      <c r="M60" s="18">
        <f t="shared" si="2"/>
        <v>18790690</v>
      </c>
      <c r="N60" s="18"/>
      <c r="O60" s="18"/>
      <c r="P60" s="18"/>
      <c r="Q60" s="18"/>
      <c r="R60" s="18">
        <f t="shared" si="3"/>
        <v>0</v>
      </c>
      <c r="S60" s="19">
        <v>268267880</v>
      </c>
      <c r="T60" s="21"/>
    </row>
    <row r="61" spans="1:20" ht="21.95" customHeight="1">
      <c r="A61" s="35">
        <v>27</v>
      </c>
      <c r="B61" s="36">
        <v>45111810</v>
      </c>
      <c r="C61" s="38" t="s">
        <v>52</v>
      </c>
      <c r="D61" s="38" t="s">
        <v>26</v>
      </c>
      <c r="E61" s="46"/>
      <c r="F61" s="42">
        <v>8</v>
      </c>
      <c r="G61" s="17" t="s">
        <v>23</v>
      </c>
      <c r="H61" s="26">
        <v>0</v>
      </c>
      <c r="I61" s="18"/>
      <c r="J61" s="18"/>
      <c r="K61" s="18"/>
      <c r="L61" s="18"/>
      <c r="M61" s="18">
        <f t="shared" si="2"/>
        <v>0</v>
      </c>
      <c r="N61" s="18"/>
      <c r="O61" s="18"/>
      <c r="P61" s="18"/>
      <c r="Q61" s="18"/>
      <c r="R61" s="18">
        <f t="shared" si="3"/>
        <v>0</v>
      </c>
      <c r="S61" s="19">
        <v>0</v>
      </c>
      <c r="T61" s="21"/>
    </row>
    <row r="62" spans="1:20" ht="21.95" customHeight="1">
      <c r="A62" s="35"/>
      <c r="B62" s="36"/>
      <c r="C62" s="38"/>
      <c r="D62" s="38"/>
      <c r="E62" s="46"/>
      <c r="F62" s="42"/>
      <c r="G62" s="17" t="s">
        <v>24</v>
      </c>
      <c r="H62" s="26">
        <v>0</v>
      </c>
      <c r="I62" s="18"/>
      <c r="J62" s="18"/>
      <c r="K62" s="18"/>
      <c r="L62" s="18"/>
      <c r="M62" s="18">
        <f t="shared" si="2"/>
        <v>0</v>
      </c>
      <c r="N62" s="18"/>
      <c r="O62" s="18"/>
      <c r="P62" s="18"/>
      <c r="Q62" s="18"/>
      <c r="R62" s="18">
        <f t="shared" si="3"/>
        <v>0</v>
      </c>
      <c r="S62" s="19">
        <v>0</v>
      </c>
      <c r="T62" s="21"/>
    </row>
    <row r="63" spans="1:20" ht="21.95" customHeight="1">
      <c r="A63" s="35">
        <v>28</v>
      </c>
      <c r="B63" s="36">
        <v>45111805</v>
      </c>
      <c r="C63" s="38" t="s">
        <v>53</v>
      </c>
      <c r="D63" s="38" t="s">
        <v>26</v>
      </c>
      <c r="E63" s="46"/>
      <c r="F63" s="42">
        <v>9</v>
      </c>
      <c r="G63" s="17" t="s">
        <v>23</v>
      </c>
      <c r="H63" s="26">
        <v>2</v>
      </c>
      <c r="I63" s="18"/>
      <c r="J63" s="18"/>
      <c r="K63" s="18"/>
      <c r="L63" s="18"/>
      <c r="M63" s="18">
        <f t="shared" si="2"/>
        <v>0</v>
      </c>
      <c r="N63" s="18"/>
      <c r="O63" s="18"/>
      <c r="P63" s="18"/>
      <c r="Q63" s="18"/>
      <c r="R63" s="18">
        <f t="shared" si="3"/>
        <v>0</v>
      </c>
      <c r="S63" s="19">
        <v>2</v>
      </c>
      <c r="T63" s="21"/>
    </row>
    <row r="64" spans="1:20" ht="21.95" customHeight="1">
      <c r="A64" s="35"/>
      <c r="B64" s="36"/>
      <c r="C64" s="38"/>
      <c r="D64" s="38"/>
      <c r="E64" s="46"/>
      <c r="F64" s="42"/>
      <c r="G64" s="17" t="s">
        <v>24</v>
      </c>
      <c r="H64" s="26">
        <v>51060000</v>
      </c>
      <c r="I64" s="18"/>
      <c r="J64" s="18"/>
      <c r="K64" s="18"/>
      <c r="L64" s="18"/>
      <c r="M64" s="18">
        <f t="shared" si="2"/>
        <v>0</v>
      </c>
      <c r="N64" s="18"/>
      <c r="O64" s="18"/>
      <c r="P64" s="18"/>
      <c r="Q64" s="18"/>
      <c r="R64" s="18">
        <f t="shared" si="3"/>
        <v>0</v>
      </c>
      <c r="S64" s="19">
        <v>51060000</v>
      </c>
      <c r="T64" s="21"/>
    </row>
    <row r="65" spans="1:20" ht="16.5">
      <c r="A65" s="35">
        <v>29</v>
      </c>
      <c r="B65" s="36">
        <v>45121516</v>
      </c>
      <c r="C65" s="38" t="s">
        <v>54</v>
      </c>
      <c r="D65" s="38" t="s">
        <v>26</v>
      </c>
      <c r="E65" s="28"/>
      <c r="F65" s="42">
        <v>9</v>
      </c>
      <c r="G65" s="17" t="s">
        <v>23</v>
      </c>
      <c r="H65" s="26">
        <v>15</v>
      </c>
      <c r="I65" s="29">
        <v>1</v>
      </c>
      <c r="J65" s="29"/>
      <c r="K65" s="29"/>
      <c r="L65" s="29"/>
      <c r="M65" s="18">
        <f t="shared" si="2"/>
        <v>1</v>
      </c>
      <c r="N65" s="29"/>
      <c r="O65" s="29"/>
      <c r="P65" s="29"/>
      <c r="Q65" s="29"/>
      <c r="R65" s="18">
        <f t="shared" si="3"/>
        <v>0</v>
      </c>
      <c r="S65" s="30">
        <v>16</v>
      </c>
      <c r="T65" s="21"/>
    </row>
    <row r="66" spans="1:20" ht="16.5">
      <c r="A66" s="35"/>
      <c r="B66" s="36"/>
      <c r="C66" s="38"/>
      <c r="D66" s="38"/>
      <c r="E66" s="28"/>
      <c r="F66" s="42"/>
      <c r="G66" s="17" t="s">
        <v>24</v>
      </c>
      <c r="H66" s="26">
        <v>335004450</v>
      </c>
      <c r="I66" s="29">
        <v>8806350</v>
      </c>
      <c r="J66" s="29"/>
      <c r="K66" s="29"/>
      <c r="L66" s="29"/>
      <c r="M66" s="18">
        <f t="shared" si="2"/>
        <v>8806350</v>
      </c>
      <c r="N66" s="29"/>
      <c r="O66" s="29"/>
      <c r="P66" s="29"/>
      <c r="Q66" s="29"/>
      <c r="R66" s="18">
        <f t="shared" si="3"/>
        <v>0</v>
      </c>
      <c r="S66" s="30">
        <v>343810800</v>
      </c>
      <c r="T66" s="21"/>
    </row>
    <row r="67" spans="1:20" ht="16.5">
      <c r="A67" s="35">
        <v>30</v>
      </c>
      <c r="B67" s="36">
        <v>46171610</v>
      </c>
      <c r="C67" s="45" t="s">
        <v>55</v>
      </c>
      <c r="D67" s="38" t="s">
        <v>56</v>
      </c>
      <c r="E67" s="28"/>
      <c r="F67" s="42">
        <v>8</v>
      </c>
      <c r="G67" s="17" t="s">
        <v>23</v>
      </c>
      <c r="H67" s="26">
        <v>38</v>
      </c>
      <c r="I67" s="29">
        <v>8</v>
      </c>
      <c r="J67" s="29"/>
      <c r="K67" s="29"/>
      <c r="L67" s="29"/>
      <c r="M67" s="18">
        <f t="shared" si="2"/>
        <v>8</v>
      </c>
      <c r="N67" s="29"/>
      <c r="O67" s="29"/>
      <c r="P67" s="29"/>
      <c r="Q67" s="29"/>
      <c r="R67" s="18">
        <f t="shared" si="3"/>
        <v>0</v>
      </c>
      <c r="S67" s="30">
        <v>46</v>
      </c>
      <c r="T67" s="21"/>
    </row>
    <row r="68" spans="1:20" ht="16.5">
      <c r="A68" s="35"/>
      <c r="B68" s="36"/>
      <c r="C68" s="45"/>
      <c r="D68" s="38"/>
      <c r="E68" s="28"/>
      <c r="F68" s="42"/>
      <c r="G68" s="17" t="s">
        <v>24</v>
      </c>
      <c r="H68" s="26">
        <v>238628666</v>
      </c>
      <c r="I68" s="29">
        <v>11400000</v>
      </c>
      <c r="J68" s="29"/>
      <c r="K68" s="29"/>
      <c r="L68" s="29"/>
      <c r="M68" s="18">
        <f t="shared" si="2"/>
        <v>11400000</v>
      </c>
      <c r="N68" s="29"/>
      <c r="O68" s="29"/>
      <c r="P68" s="29"/>
      <c r="Q68" s="29"/>
      <c r="R68" s="18">
        <f t="shared" si="3"/>
        <v>0</v>
      </c>
      <c r="S68" s="30">
        <v>250028666</v>
      </c>
      <c r="T68" s="21"/>
    </row>
    <row r="69" spans="1:20" ht="16.5">
      <c r="A69" s="35">
        <v>31</v>
      </c>
      <c r="B69" s="36">
        <v>52161545</v>
      </c>
      <c r="C69" s="45" t="s">
        <v>57</v>
      </c>
      <c r="D69" s="38" t="s">
        <v>56</v>
      </c>
      <c r="E69" s="28"/>
      <c r="F69" s="42">
        <v>6</v>
      </c>
      <c r="G69" s="17" t="s">
        <v>23</v>
      </c>
      <c r="H69" s="26">
        <v>1</v>
      </c>
      <c r="I69" s="29"/>
      <c r="J69" s="29"/>
      <c r="K69" s="29"/>
      <c r="L69" s="29"/>
      <c r="M69" s="18">
        <f t="shared" si="2"/>
        <v>0</v>
      </c>
      <c r="N69" s="29"/>
      <c r="O69" s="29"/>
      <c r="P69" s="29"/>
      <c r="Q69" s="29"/>
      <c r="R69" s="18">
        <f t="shared" si="3"/>
        <v>0</v>
      </c>
      <c r="S69" s="30">
        <v>1</v>
      </c>
      <c r="T69" s="21"/>
    </row>
    <row r="70" spans="1:20" ht="16.5">
      <c r="A70" s="35"/>
      <c r="B70" s="36"/>
      <c r="C70" s="45"/>
      <c r="D70" s="38"/>
      <c r="E70" s="28"/>
      <c r="F70" s="42"/>
      <c r="G70" s="17" t="s">
        <v>24</v>
      </c>
      <c r="H70" s="26">
        <v>610000</v>
      </c>
      <c r="I70" s="29"/>
      <c r="J70" s="29"/>
      <c r="K70" s="29"/>
      <c r="L70" s="29"/>
      <c r="M70" s="18">
        <f t="shared" si="2"/>
        <v>0</v>
      </c>
      <c r="N70" s="29"/>
      <c r="O70" s="29"/>
      <c r="P70" s="29"/>
      <c r="Q70" s="29"/>
      <c r="R70" s="18">
        <f t="shared" si="3"/>
        <v>0</v>
      </c>
      <c r="S70" s="30">
        <v>610000</v>
      </c>
      <c r="T70" s="21"/>
    </row>
    <row r="71" spans="1:20" ht="16.5">
      <c r="A71" s="35">
        <v>32</v>
      </c>
      <c r="B71" s="36">
        <v>45111805</v>
      </c>
      <c r="C71" s="38" t="s">
        <v>58</v>
      </c>
      <c r="D71" s="38" t="s">
        <v>26</v>
      </c>
      <c r="E71" s="28"/>
      <c r="F71" s="42">
        <v>7</v>
      </c>
      <c r="G71" s="17" t="s">
        <v>23</v>
      </c>
      <c r="H71" s="26">
        <v>0</v>
      </c>
      <c r="I71" s="29"/>
      <c r="J71" s="29"/>
      <c r="K71" s="29"/>
      <c r="L71" s="29"/>
      <c r="M71" s="18">
        <f t="shared" si="2"/>
        <v>0</v>
      </c>
      <c r="N71" s="29"/>
      <c r="O71" s="29"/>
      <c r="P71" s="29"/>
      <c r="Q71" s="29"/>
      <c r="R71" s="18">
        <f t="shared" si="3"/>
        <v>0</v>
      </c>
      <c r="S71" s="19">
        <v>0</v>
      </c>
      <c r="T71" s="21"/>
    </row>
    <row r="72" spans="1:20" ht="16.5">
      <c r="A72" s="35"/>
      <c r="B72" s="37"/>
      <c r="C72" s="39"/>
      <c r="D72" s="39"/>
      <c r="E72" s="31"/>
      <c r="F72" s="43"/>
      <c r="G72" s="32" t="s">
        <v>24</v>
      </c>
      <c r="H72" s="33">
        <v>0</v>
      </c>
      <c r="I72" s="34"/>
      <c r="J72" s="34"/>
      <c r="K72" s="34"/>
      <c r="L72" s="34"/>
      <c r="M72" s="18">
        <f t="shared" si="2"/>
        <v>0</v>
      </c>
      <c r="N72" s="34"/>
      <c r="O72" s="34"/>
      <c r="P72" s="34"/>
      <c r="Q72" s="34"/>
      <c r="R72" s="18">
        <f t="shared" si="3"/>
        <v>0</v>
      </c>
      <c r="S72" s="19">
        <v>0</v>
      </c>
      <c r="T72" s="21"/>
    </row>
    <row r="73" spans="1:20" ht="16.5">
      <c r="A73" s="35">
        <v>33</v>
      </c>
      <c r="B73" s="40">
        <v>45121516</v>
      </c>
      <c r="C73" s="41" t="s">
        <v>59</v>
      </c>
      <c r="D73" s="41" t="s">
        <v>26</v>
      </c>
      <c r="E73" s="22"/>
      <c r="F73" s="44">
        <v>7</v>
      </c>
      <c r="G73" s="23" t="s">
        <v>23</v>
      </c>
      <c r="H73" s="24">
        <v>0</v>
      </c>
      <c r="I73" s="25"/>
      <c r="J73" s="25"/>
      <c r="K73" s="25"/>
      <c r="L73" s="25"/>
      <c r="M73" s="18">
        <f t="shared" si="2"/>
        <v>0</v>
      </c>
      <c r="N73" s="25"/>
      <c r="O73" s="25"/>
      <c r="P73" s="25"/>
      <c r="Q73" s="25"/>
      <c r="R73" s="18">
        <f t="shared" si="3"/>
        <v>0</v>
      </c>
      <c r="S73" s="19">
        <v>0</v>
      </c>
      <c r="T73" s="21"/>
    </row>
    <row r="74" spans="1:20" ht="16.5">
      <c r="A74" s="35"/>
      <c r="B74" s="40"/>
      <c r="C74" s="41"/>
      <c r="D74" s="41"/>
      <c r="E74" s="22"/>
      <c r="F74" s="44"/>
      <c r="G74" s="23" t="s">
        <v>24</v>
      </c>
      <c r="H74" s="24">
        <v>0</v>
      </c>
      <c r="I74" s="25"/>
      <c r="J74" s="25"/>
      <c r="K74" s="25"/>
      <c r="L74" s="25"/>
      <c r="M74" s="18">
        <f aca="true" t="shared" si="4" ref="M74">I74+J74+K74+L74</f>
        <v>0</v>
      </c>
      <c r="N74" s="25"/>
      <c r="O74" s="25"/>
      <c r="P74" s="25"/>
      <c r="Q74" s="25"/>
      <c r="R74" s="18">
        <f aca="true" t="shared" si="5" ref="R74">N74+O74+P74+Q74</f>
        <v>0</v>
      </c>
      <c r="S74" s="19">
        <v>0</v>
      </c>
      <c r="T74" s="21"/>
    </row>
  </sheetData>
  <mergeCells count="211">
    <mergeCell ref="A13:A14"/>
    <mergeCell ref="B13:B14"/>
    <mergeCell ref="A9:A10"/>
    <mergeCell ref="B9:B10"/>
    <mergeCell ref="Q3:S3"/>
    <mergeCell ref="A3:N3"/>
    <mergeCell ref="B4:B6"/>
    <mergeCell ref="C4:C6"/>
    <mergeCell ref="C13:C14"/>
    <mergeCell ref="D13:D14"/>
    <mergeCell ref="I4:R4"/>
    <mergeCell ref="I5:M5"/>
    <mergeCell ref="N5:R5"/>
    <mergeCell ref="A7:C8"/>
    <mergeCell ref="H4:H6"/>
    <mergeCell ref="S4:S6"/>
    <mergeCell ref="D4:D6"/>
    <mergeCell ref="E4:E6"/>
    <mergeCell ref="F4:F6"/>
    <mergeCell ref="G4:G6"/>
    <mergeCell ref="A4:A6"/>
    <mergeCell ref="C15:C16"/>
    <mergeCell ref="D15:D16"/>
    <mergeCell ref="E15:E16"/>
    <mergeCell ref="F15:F16"/>
    <mergeCell ref="D7:D8"/>
    <mergeCell ref="E7:E8"/>
    <mergeCell ref="F7:F8"/>
    <mergeCell ref="E13:E14"/>
    <mergeCell ref="F13:F14"/>
    <mergeCell ref="A19:A20"/>
    <mergeCell ref="B19:B20"/>
    <mergeCell ref="C19:C20"/>
    <mergeCell ref="D19:D20"/>
    <mergeCell ref="E19:E20"/>
    <mergeCell ref="F19:F20"/>
    <mergeCell ref="F9:F10"/>
    <mergeCell ref="D11:D12"/>
    <mergeCell ref="E11:E12"/>
    <mergeCell ref="F11:F12"/>
    <mergeCell ref="A17:A18"/>
    <mergeCell ref="B17:B18"/>
    <mergeCell ref="C17:C18"/>
    <mergeCell ref="D17:D18"/>
    <mergeCell ref="E17:E18"/>
    <mergeCell ref="F17:F18"/>
    <mergeCell ref="C9:C10"/>
    <mergeCell ref="A11:A12"/>
    <mergeCell ref="B11:B12"/>
    <mergeCell ref="C11:C12"/>
    <mergeCell ref="D9:D10"/>
    <mergeCell ref="E9:E10"/>
    <mergeCell ref="A15:A16"/>
    <mergeCell ref="B15:B16"/>
    <mergeCell ref="A63:A64"/>
    <mergeCell ref="B63:B64"/>
    <mergeCell ref="C63:C64"/>
    <mergeCell ref="D63:D64"/>
    <mergeCell ref="E63:E64"/>
    <mergeCell ref="F63:F64"/>
    <mergeCell ref="A21:A22"/>
    <mergeCell ref="B21:B22"/>
    <mergeCell ref="C21:C22"/>
    <mergeCell ref="D21:D22"/>
    <mergeCell ref="E21:E22"/>
    <mergeCell ref="F21:F22"/>
    <mergeCell ref="A61:A62"/>
    <mergeCell ref="B61:B62"/>
    <mergeCell ref="C61:C62"/>
    <mergeCell ref="D61:D62"/>
    <mergeCell ref="E61:E62"/>
    <mergeCell ref="F61:F62"/>
    <mergeCell ref="A23:A24"/>
    <mergeCell ref="B23:B24"/>
    <mergeCell ref="C23:C24"/>
    <mergeCell ref="D23:D24"/>
    <mergeCell ref="E23:E24"/>
    <mergeCell ref="F23:F24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5:E56"/>
    <mergeCell ref="F55:F56"/>
    <mergeCell ref="A49:A50"/>
    <mergeCell ref="B49:B50"/>
    <mergeCell ref="C49:C50"/>
    <mergeCell ref="D49:D50"/>
    <mergeCell ref="E49:E50"/>
    <mergeCell ref="F49:F50"/>
    <mergeCell ref="A51:A52"/>
    <mergeCell ref="B51:B52"/>
    <mergeCell ref="C51:C52"/>
    <mergeCell ref="D51:D52"/>
    <mergeCell ref="E51:E52"/>
    <mergeCell ref="F51:F52"/>
    <mergeCell ref="A45:A46"/>
    <mergeCell ref="B45:B46"/>
    <mergeCell ref="C45:C46"/>
    <mergeCell ref="D45:D46"/>
    <mergeCell ref="E45:E46"/>
    <mergeCell ref="F45:F46"/>
    <mergeCell ref="A47:A48"/>
    <mergeCell ref="B47:B48"/>
    <mergeCell ref="C47:C48"/>
    <mergeCell ref="D47:D48"/>
    <mergeCell ref="E47:E48"/>
    <mergeCell ref="F47:F48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E43:E44"/>
    <mergeCell ref="F43:F44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F65:F66"/>
    <mergeCell ref="F67:F68"/>
    <mergeCell ref="F69:F70"/>
    <mergeCell ref="F71:F72"/>
    <mergeCell ref="F73:F74"/>
    <mergeCell ref="B65:B66"/>
    <mergeCell ref="C65:C66"/>
    <mergeCell ref="D65:D66"/>
    <mergeCell ref="B67:B68"/>
    <mergeCell ref="C67:C68"/>
    <mergeCell ref="D67:D68"/>
    <mergeCell ref="B69:B70"/>
    <mergeCell ref="C69:C70"/>
    <mergeCell ref="D69:D70"/>
    <mergeCell ref="A65:A66"/>
    <mergeCell ref="A67:A68"/>
    <mergeCell ref="A69:A70"/>
    <mergeCell ref="A71:A72"/>
    <mergeCell ref="A73:A74"/>
    <mergeCell ref="B71:B72"/>
    <mergeCell ref="C71:C72"/>
    <mergeCell ref="D71:D72"/>
    <mergeCell ref="B73:B74"/>
    <mergeCell ref="C73:C74"/>
    <mergeCell ref="D73:D74"/>
  </mergeCells>
  <printOptions/>
  <pageMargins left="0.48" right="0.3937007874015748" top="0.984251968503937" bottom="0.5905511811023623" header="0.5118110236220472" footer="0.5118110236220472"/>
  <pageSetup horizontalDpi="600" verticalDpi="600" orientation="landscape" paperSize="9" scale="65" r:id="rId1"/>
  <rowBreaks count="2" manualBreakCount="2">
    <brk id="26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증평군청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증평군청</dc:creator>
  <cp:keywords/>
  <dc:description/>
  <cp:lastModifiedBy>user</cp:lastModifiedBy>
  <cp:lastPrinted>2014-04-14T06:52:43Z</cp:lastPrinted>
  <dcterms:created xsi:type="dcterms:W3CDTF">2010-02-27T08:45:15Z</dcterms:created>
  <dcterms:modified xsi:type="dcterms:W3CDTF">2014-10-28T06:00:26Z</dcterms:modified>
  <cp:category/>
  <cp:version/>
  <cp:contentType/>
  <cp:contentStatus/>
</cp:coreProperties>
</file>