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90" windowWidth="15360" windowHeight="11820"/>
  </bookViews>
  <sheets>
    <sheet name="용도별현황" sheetId="1" r:id="rId1"/>
    <sheet name="종류별현황" sheetId="2" r:id="rId2"/>
  </sheets>
  <definedNames>
    <definedName name="_xlnm.Print_Area" localSheetId="1">종류별현황!$A$1:$N$27</definedName>
  </definedNames>
  <calcPr calcId="125725"/>
</workbook>
</file>

<file path=xl/calcChain.xml><?xml version="1.0" encoding="utf-8"?>
<calcChain xmlns="http://schemas.openxmlformats.org/spreadsheetml/2006/main">
  <c r="N13" i="1"/>
  <c r="N12"/>
  <c r="N10"/>
  <c r="N11"/>
  <c r="N14"/>
  <c r="N9"/>
  <c r="M13"/>
  <c r="M12"/>
  <c r="M10"/>
  <c r="M11"/>
  <c r="M14"/>
  <c r="M9"/>
  <c r="M8" s="1"/>
  <c r="L13"/>
  <c r="L12"/>
  <c r="L10"/>
  <c r="L11"/>
  <c r="L14"/>
  <c r="L9"/>
  <c r="L8"/>
  <c r="N8" l="1"/>
</calcChain>
</file>

<file path=xl/sharedStrings.xml><?xml version="1.0" encoding="utf-8"?>
<sst xmlns="http://schemas.openxmlformats.org/spreadsheetml/2006/main" count="106" uniqueCount="68">
  <si>
    <t>1. 용도별 현황</t>
  </si>
  <si>
    <t>전년도말 현재액</t>
  </si>
  <si>
    <t>당해연도 중 증감액</t>
  </si>
  <si>
    <t>당해 연도말 현재액</t>
  </si>
  <si>
    <t>증</t>
  </si>
  <si>
    <t>감</t>
  </si>
  <si>
    <t>가   격</t>
  </si>
  <si>
    <t>합       계</t>
  </si>
  <si>
    <t>행정재산</t>
  </si>
  <si>
    <t>계</t>
  </si>
  <si>
    <t>일 반 재 산</t>
  </si>
  <si>
    <t>2. 종류별 현황</t>
  </si>
  <si>
    <t>가  격</t>
  </si>
  <si>
    <t>합     계</t>
  </si>
  <si>
    <t>소  계</t>
  </si>
  <si>
    <t>대</t>
  </si>
  <si>
    <t>전</t>
  </si>
  <si>
    <t>답</t>
  </si>
  <si>
    <t>임  야</t>
  </si>
  <si>
    <t>기  타</t>
  </si>
  <si>
    <t>사무소</t>
  </si>
  <si>
    <t>주  택</t>
  </si>
  <si>
    <t xml:space="preserve">             구분
종류별</t>
    <phoneticPr fontId="5" type="noConversion"/>
  </si>
  <si>
    <t>토지</t>
    <phoneticPr fontId="5" type="noConversion"/>
  </si>
  <si>
    <t>건물</t>
    <phoneticPr fontId="5" type="noConversion"/>
  </si>
  <si>
    <t xml:space="preserve">                     구 분
용도</t>
    <phoneticPr fontId="5" type="noConversion"/>
  </si>
  <si>
    <t>공용재산</t>
    <phoneticPr fontId="5" type="noConversion"/>
  </si>
  <si>
    <t>공공용재산</t>
    <phoneticPr fontId="5" type="noConversion"/>
  </si>
  <si>
    <t>기업용재산</t>
    <phoneticPr fontId="5" type="noConversion"/>
  </si>
  <si>
    <t>보존용재산</t>
    <phoneticPr fontId="5" type="noConversion"/>
  </si>
  <si>
    <t>수</t>
    <phoneticPr fontId="5" type="noConversion"/>
  </si>
  <si>
    <t>면적</t>
    <phoneticPr fontId="5" type="noConversion"/>
  </si>
  <si>
    <t>(단위 :개, ㎡, 원)</t>
    <phoneticPr fontId="5" type="noConversion"/>
  </si>
  <si>
    <t>수</t>
    <phoneticPr fontId="5" type="noConversion"/>
  </si>
  <si>
    <t>입  목  죽</t>
    <phoneticPr fontId="5" type="noConversion"/>
  </si>
  <si>
    <t>공  작  물</t>
    <phoneticPr fontId="5" type="noConversion"/>
  </si>
  <si>
    <t>기 계 기 구</t>
    <phoneticPr fontId="5" type="noConversion"/>
  </si>
  <si>
    <t>선       박</t>
    <phoneticPr fontId="5" type="noConversion"/>
  </si>
  <si>
    <t>항   공  기</t>
    <phoneticPr fontId="5" type="noConversion"/>
  </si>
  <si>
    <t>무 체 재 산</t>
    <phoneticPr fontId="5" type="noConversion"/>
  </si>
  <si>
    <t>유 가 증 권</t>
    <phoneticPr fontId="5" type="noConversion"/>
  </si>
  <si>
    <t>용 익 물 권</t>
    <phoneticPr fontId="5" type="noConversion"/>
  </si>
  <si>
    <t>회원권</t>
    <phoneticPr fontId="5" type="noConversion"/>
  </si>
  <si>
    <t>※ ｢공유재산 및 물품 관리법｣ 제5조, 제47조 및 같은 법 시행령 제52조</t>
  </si>
  <si>
    <t xml:space="preserve">1. 행정재산 </t>
  </si>
  <si>
    <t>- 공용재산 : 지방자치단체가 직접 사무·사업 또는 공무원의 거주용으로 사용하거나 사용하기로 결정한 재산과 사용을 목적으로 건설중인 재산. 단, 지적재산권, 유가증권, 용익물권 포함</t>
  </si>
  <si>
    <t xml:space="preserve">- 공공용재산 : 지방자치단체가 직접 공공용에 사용하거나 사용하기로 결정한 재산과 사용을 목적으로 건설중인 재산(도서관, 공원, 시민회관, 체육시설, 문화회관, 도로, 하천 등) </t>
  </si>
  <si>
    <t>- 기업용재산 : 지방자치단체가 경영하는 기업 또는 그 기업에 종사하는 직원의 거주용으로 사용하거나 사용하기로 결정한 재산과 사용을 목적으로 건설중인 재산(상수도, 하수도, 도시철도). 단 기타특별회계는 제외</t>
  </si>
  <si>
    <t>- 보존용재산 : 법령 또는 조례나 규칙의 규정에 의하거나 그 밖의 필요에 의하여 지방자치단체가 보존하거나 보존하기로 결정한 재산(문화재, 유적, 역사적 건물 등)</t>
  </si>
  <si>
    <t>2. 일반재산 : 행정재산을 제외한 모든 재산</t>
  </si>
  <si>
    <t>3. 수 : 토지 필지수, 건물 동수, 입목죽 본수, 기계기구 수, 선박 척수, 항공기 대수, 무체재산 수, 유가증권 수, 용익물권 수</t>
  </si>
  <si>
    <t>4. 면적 : 토지의 실소유면적, 건물의 총연면적, 용익물권의 면적 등</t>
  </si>
  <si>
    <t>※ ｢공유재산 및 물품 관리법｣ 제46조에 따라 공유재산의 가격 평가 등 회계처리는 ｢지방재정법｣ 제53조에 따른 회계기준으로 정하는 바에 따름</t>
  </si>
  <si>
    <t xml:space="preserve">1. 토지 : 지적법의 규정에 의한 토지를 말하며, 용도는 공부상 지목으로 판단함 </t>
  </si>
  <si>
    <t>2. 건물 : ｢건축법｣상 건물</t>
  </si>
  <si>
    <t>- 보일러, 승강기, 냉·난방설비, 조명기기, 창틀 등 건물과 일체가 되어 독립되지 않는 물건 포함</t>
  </si>
  <si>
    <t>- 담장, 우물, 주택과 딴 채로 된 광(주물은 제외), 농장에서의 여러 부속시설 등 건물의 종물 포함</t>
  </si>
  <si>
    <t>3. 입목죽 : ｢입목에 관한 법률｣에 따라 소유권 보존등기를 받은 것, 명인방법에 의한 것 및 기타 재산가치가 있는 입목죽(가로수, 관상수, 조림 등)</t>
  </si>
  <si>
    <t>4. 공작물 : 땅위나 땅속에 인공을 가하여 제작한 물건으로서 건축물과 분리되어 축조된 시설물 및 기타 재산가치가 있는 구축물(도로조성비, 도로부속시설, 하천부속시설 등)</t>
  </si>
  <si>
    <t>5. 기계기구 : ｢공유재산 및 물품 관리법 시행령｣ 제2조에 따른 기계기구 및 기타 지방회계기준에 의한 기계장치</t>
  </si>
  <si>
    <t>- 기관차·전차·객차·화차·기동차 등의 궤도차량 및 그 밖에 지방자치단체장이 안전행정부 장관의 승인을 얻어 정하는 기계기구</t>
  </si>
  <si>
    <t>6. 지적재산권 : 저작권, 특허권, 디자인권(의장권), 상표권, 실용신안권, 그 밖에 이에 준하는 권리</t>
  </si>
  <si>
    <t>7. 유가증권 : 주식, 출자로 인한 권리 및 사채권·지방채증권·국채증권 그 밖에 이에 준하는 유가증권</t>
  </si>
  <si>
    <t>- 유가증권은 취득원가로 평가하며, ｢공유재산 및 물품관리법 시행령｣ 제51조의 가격개정을 하지 않음</t>
  </si>
  <si>
    <t>8. 용익물권 : 지상권, 지역권, 광업권, 전세권, 그밖에 이에 준하는 권리</t>
  </si>
  <si>
    <t>9. 회 원 권 : 특정시설물에 대한 소유, 이용에 관한 권리(콘도회원권, 골프회원권 등)</t>
  </si>
  <si>
    <r>
      <t xml:space="preserve">- </t>
    </r>
    <r>
      <rPr>
        <sz val="14"/>
        <color rgb="FF000000"/>
        <rFont val="돋움"/>
        <family val="3"/>
        <charset val="129"/>
      </rPr>
      <t>’</t>
    </r>
    <r>
      <rPr>
        <sz val="14"/>
        <color rgb="FF000000"/>
        <rFont val="Rix고딕 L"/>
        <family val="3"/>
        <charset val="129"/>
      </rPr>
      <t>11.12월 현재 지방치단체장이 안전행정부 장관의 승인을 얻어 정한 기계기구는 없음</t>
    </r>
  </si>
  <si>
    <t>-</t>
    <phoneticPr fontId="5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</si>
</sst>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color indexed="8"/>
      <name val="HY견명조"/>
      <family val="1"/>
      <charset val="129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sz val="10"/>
      <color rgb="FF000000"/>
      <name val="Rix고딕 L"/>
      <family val="3"/>
      <charset val="129"/>
    </font>
    <font>
      <sz val="14"/>
      <color rgb="FF000000"/>
      <name val="Rix고딕 L"/>
      <family val="3"/>
      <charset val="129"/>
    </font>
    <font>
      <sz val="14"/>
      <color rgb="FF000000"/>
      <name val="돋움"/>
      <family val="3"/>
      <charset val="129"/>
    </font>
    <font>
      <sz val="14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 diagonalDown="1">
      <left style="medium">
        <color indexed="8"/>
      </left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1" fontId="4" fillId="0" borderId="0" xfId="1" applyFont="1" applyAlignment="1">
      <alignment horizontal="left" vertical="center"/>
    </xf>
    <xf numFmtId="41" fontId="3" fillId="0" borderId="0" xfId="1" applyFont="1" applyAlignment="1">
      <alignment horizontal="left" vertical="center"/>
    </xf>
    <xf numFmtId="41" fontId="3" fillId="0" borderId="1" xfId="1" applyFont="1" applyBorder="1" applyAlignment="1">
      <alignment horizontal="left" vertical="center" wrapText="1"/>
    </xf>
    <xf numFmtId="41" fontId="3" fillId="0" borderId="2" xfId="1" applyFont="1" applyBorder="1" applyAlignment="1">
      <alignment horizontal="left" vertical="center" wrapText="1"/>
    </xf>
    <xf numFmtId="41" fontId="0" fillId="0" borderId="0" xfId="1" applyFont="1">
      <alignment vertical="center"/>
    </xf>
    <xf numFmtId="41" fontId="3" fillId="0" borderId="1" xfId="1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3" fillId="0" borderId="3" xfId="1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41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41" fontId="3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41" fontId="3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 wrapText="1"/>
    </xf>
    <xf numFmtId="41" fontId="3" fillId="0" borderId="28" xfId="1" applyFont="1" applyBorder="1" applyAlignment="1">
      <alignment horizontal="center" vertical="center" wrapText="1"/>
    </xf>
    <xf numFmtId="41" fontId="3" fillId="0" borderId="6" xfId="1" applyFont="1" applyBorder="1" applyAlignment="1">
      <alignment horizontal="center" vertical="center" wrapText="1"/>
    </xf>
    <xf numFmtId="41" fontId="3" fillId="0" borderId="7" xfId="1" applyFont="1" applyBorder="1" applyAlignment="1">
      <alignment horizontal="center" vertical="center" wrapText="1"/>
    </xf>
    <xf numFmtId="41" fontId="3" fillId="0" borderId="29" xfId="1" applyFont="1" applyBorder="1" applyAlignment="1">
      <alignment horizontal="center" vertical="center" wrapText="1"/>
    </xf>
    <xf numFmtId="41" fontId="3" fillId="0" borderId="8" xfId="1" applyFont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 wrapText="1"/>
    </xf>
    <xf numFmtId="41" fontId="3" fillId="0" borderId="30" xfId="1" applyFont="1" applyBorder="1" applyAlignment="1">
      <alignment horizontal="center" vertical="center" wrapText="1"/>
    </xf>
    <xf numFmtId="41" fontId="3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1" fontId="3" fillId="0" borderId="14" xfId="1" applyFont="1" applyBorder="1" applyAlignment="1">
      <alignment horizontal="center" vertical="center" wrapText="1"/>
    </xf>
    <xf numFmtId="41" fontId="3" fillId="0" borderId="15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4"/>
  <sheetViews>
    <sheetView tabSelected="1" workbookViewId="0">
      <selection activeCell="D2" sqref="D2"/>
    </sheetView>
  </sheetViews>
  <sheetFormatPr defaultRowHeight="13.5"/>
  <cols>
    <col min="2" max="2" width="14.88671875" customWidth="1"/>
    <col min="3" max="3" width="7.77734375" style="12" customWidth="1"/>
    <col min="4" max="4" width="12.21875" style="12" bestFit="1" customWidth="1"/>
    <col min="5" max="5" width="19" style="12" bestFit="1" customWidth="1"/>
    <col min="6" max="6" width="7.77734375" style="12" customWidth="1"/>
    <col min="7" max="7" width="12.21875" style="12" bestFit="1" customWidth="1"/>
    <col min="8" max="8" width="16.77734375" style="12" customWidth="1"/>
    <col min="9" max="9" width="7.77734375" style="12" customWidth="1"/>
    <col min="10" max="10" width="11.21875" style="12" bestFit="1" customWidth="1"/>
    <col min="11" max="11" width="16.77734375" style="12" customWidth="1"/>
    <col min="12" max="12" width="7.77734375" style="12" customWidth="1"/>
    <col min="13" max="13" width="12.21875" style="12" bestFit="1" customWidth="1"/>
    <col min="14" max="14" width="20" style="12" bestFit="1" customWidth="1"/>
  </cols>
  <sheetData>
    <row r="1" spans="1:14" ht="22.5">
      <c r="A1" s="1"/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2.5">
      <c r="A2" s="1"/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4" customFormat="1" ht="25.5">
      <c r="A3" s="19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4" customFormat="1" ht="15" thickBot="1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9" t="s">
        <v>32</v>
      </c>
    </row>
    <row r="5" spans="1:14" s="4" customFormat="1" ht="33" customHeight="1">
      <c r="A5" s="48" t="s">
        <v>25</v>
      </c>
      <c r="B5" s="49"/>
      <c r="C5" s="39" t="s">
        <v>1</v>
      </c>
      <c r="D5" s="40"/>
      <c r="E5" s="52"/>
      <c r="F5" s="34" t="s">
        <v>2</v>
      </c>
      <c r="G5" s="35"/>
      <c r="H5" s="35"/>
      <c r="I5" s="35"/>
      <c r="J5" s="35"/>
      <c r="K5" s="36"/>
      <c r="L5" s="39" t="s">
        <v>3</v>
      </c>
      <c r="M5" s="40"/>
      <c r="N5" s="41"/>
    </row>
    <row r="6" spans="1:14" s="4" customFormat="1" ht="33" customHeight="1">
      <c r="A6" s="50"/>
      <c r="B6" s="51"/>
      <c r="C6" s="42"/>
      <c r="D6" s="43"/>
      <c r="E6" s="53"/>
      <c r="F6" s="45" t="s">
        <v>4</v>
      </c>
      <c r="G6" s="46"/>
      <c r="H6" s="47"/>
      <c r="I6" s="45" t="s">
        <v>5</v>
      </c>
      <c r="J6" s="46"/>
      <c r="K6" s="47"/>
      <c r="L6" s="42"/>
      <c r="M6" s="43"/>
      <c r="N6" s="44"/>
    </row>
    <row r="7" spans="1:14" s="4" customFormat="1" ht="33" customHeight="1">
      <c r="A7" s="37"/>
      <c r="B7" s="38"/>
      <c r="C7" s="13" t="s">
        <v>30</v>
      </c>
      <c r="D7" s="13" t="s">
        <v>31</v>
      </c>
      <c r="E7" s="13" t="s">
        <v>6</v>
      </c>
      <c r="F7" s="13" t="s">
        <v>30</v>
      </c>
      <c r="G7" s="13" t="s">
        <v>31</v>
      </c>
      <c r="H7" s="13" t="s">
        <v>6</v>
      </c>
      <c r="I7" s="13" t="s">
        <v>30</v>
      </c>
      <c r="J7" s="13" t="s">
        <v>31</v>
      </c>
      <c r="K7" s="13" t="s">
        <v>6</v>
      </c>
      <c r="L7" s="13" t="s">
        <v>30</v>
      </c>
      <c r="M7" s="20" t="s">
        <v>31</v>
      </c>
      <c r="N7" s="14" t="s">
        <v>6</v>
      </c>
    </row>
    <row r="8" spans="1:14" s="4" customFormat="1" ht="33" customHeight="1">
      <c r="A8" s="54" t="s">
        <v>7</v>
      </c>
      <c r="B8" s="55"/>
      <c r="C8" s="13">
        <v>14889</v>
      </c>
      <c r="D8" s="13">
        <v>22862215.32</v>
      </c>
      <c r="E8" s="13">
        <v>1208784222441</v>
      </c>
      <c r="F8" s="13">
        <v>599</v>
      </c>
      <c r="G8" s="13">
        <v>2012347.97</v>
      </c>
      <c r="H8" s="13">
        <v>23618198339</v>
      </c>
      <c r="I8" s="13">
        <v>228</v>
      </c>
      <c r="J8" s="13">
        <v>2191551.15</v>
      </c>
      <c r="K8" s="13">
        <v>13010982499</v>
      </c>
      <c r="L8" s="13">
        <f>L9+L14</f>
        <v>15260</v>
      </c>
      <c r="M8" s="20">
        <f>M9+M14</f>
        <v>22683012.140000001</v>
      </c>
      <c r="N8" s="14">
        <f t="shared" ref="N8" si="0">N9+N14</f>
        <v>1219391438281</v>
      </c>
    </row>
    <row r="9" spans="1:14" s="4" customFormat="1" ht="33" customHeight="1">
      <c r="A9" s="29" t="s">
        <v>8</v>
      </c>
      <c r="B9" s="21" t="s">
        <v>9</v>
      </c>
      <c r="C9" s="13">
        <v>13835</v>
      </c>
      <c r="D9" s="13">
        <v>14156241.83</v>
      </c>
      <c r="E9" s="13">
        <v>1139010064558</v>
      </c>
      <c r="F9" s="13">
        <v>546</v>
      </c>
      <c r="G9" s="13">
        <v>1536460.57</v>
      </c>
      <c r="H9" s="13">
        <v>18962925796</v>
      </c>
      <c r="I9" s="13">
        <v>103</v>
      </c>
      <c r="J9" s="13">
        <v>491021.73</v>
      </c>
      <c r="K9" s="13">
        <v>6963222771</v>
      </c>
      <c r="L9" s="13">
        <f>C9+F9-I9</f>
        <v>14278</v>
      </c>
      <c r="M9" s="20">
        <f>D9+G9-J9</f>
        <v>15201680.67</v>
      </c>
      <c r="N9" s="14">
        <f>E9+H9-K9</f>
        <v>1151009767583</v>
      </c>
    </row>
    <row r="10" spans="1:14" s="4" customFormat="1" ht="33" customHeight="1">
      <c r="A10" s="30"/>
      <c r="B10" s="21" t="s">
        <v>26</v>
      </c>
      <c r="C10" s="13">
        <v>556</v>
      </c>
      <c r="D10" s="13">
        <v>658425.15999999992</v>
      </c>
      <c r="E10" s="13">
        <v>177264704426</v>
      </c>
      <c r="F10" s="13">
        <v>52</v>
      </c>
      <c r="G10" s="13">
        <v>11511.52</v>
      </c>
      <c r="H10" s="13">
        <v>1828046245</v>
      </c>
      <c r="I10" s="13">
        <v>37</v>
      </c>
      <c r="J10" s="13">
        <v>1501.93</v>
      </c>
      <c r="K10" s="13">
        <v>1142840570</v>
      </c>
      <c r="L10" s="13">
        <f t="shared" ref="L10:L14" si="1">C10+F10-I10</f>
        <v>571</v>
      </c>
      <c r="M10" s="26">
        <f t="shared" ref="M10:M14" si="2">D10+G10-J10</f>
        <v>668434.74999999988</v>
      </c>
      <c r="N10" s="14">
        <f t="shared" ref="N10:N14" si="3">E10+H10-K10</f>
        <v>177949910101</v>
      </c>
    </row>
    <row r="11" spans="1:14" s="4" customFormat="1" ht="33" customHeight="1">
      <c r="A11" s="30"/>
      <c r="B11" s="21" t="s">
        <v>27</v>
      </c>
      <c r="C11" s="13">
        <v>13144</v>
      </c>
      <c r="D11" s="13">
        <v>13248239.85</v>
      </c>
      <c r="E11" s="13">
        <v>944968801724</v>
      </c>
      <c r="F11" s="13">
        <v>494</v>
      </c>
      <c r="G11" s="13">
        <v>1524949.05</v>
      </c>
      <c r="H11" s="13">
        <v>17134879551</v>
      </c>
      <c r="I11" s="13">
        <v>66</v>
      </c>
      <c r="J11" s="13">
        <v>489519.8</v>
      </c>
      <c r="K11" s="13">
        <v>5820382201</v>
      </c>
      <c r="L11" s="13">
        <f t="shared" si="1"/>
        <v>13572</v>
      </c>
      <c r="M11" s="26">
        <f t="shared" si="2"/>
        <v>14283669.1</v>
      </c>
      <c r="N11" s="14">
        <f t="shared" si="3"/>
        <v>956283299074</v>
      </c>
    </row>
    <row r="12" spans="1:14" s="4" customFormat="1" ht="33" customHeight="1">
      <c r="A12" s="30"/>
      <c r="B12" s="21" t="s">
        <v>28</v>
      </c>
      <c r="C12" s="13">
        <v>22</v>
      </c>
      <c r="D12" s="13">
        <v>23732.67</v>
      </c>
      <c r="E12" s="13">
        <v>513503050</v>
      </c>
      <c r="F12" s="13" t="s">
        <v>67</v>
      </c>
      <c r="G12" s="13" t="s">
        <v>67</v>
      </c>
      <c r="H12" s="13" t="s">
        <v>67</v>
      </c>
      <c r="I12" s="13" t="s">
        <v>67</v>
      </c>
      <c r="J12" s="13" t="s">
        <v>67</v>
      </c>
      <c r="K12" s="13" t="s">
        <v>67</v>
      </c>
      <c r="L12" s="13">
        <f t="shared" ref="L12:N13" si="4">C12</f>
        <v>22</v>
      </c>
      <c r="M12" s="26">
        <f t="shared" si="4"/>
        <v>23732.67</v>
      </c>
      <c r="N12" s="14">
        <f t="shared" si="4"/>
        <v>513503050</v>
      </c>
    </row>
    <row r="13" spans="1:14" s="4" customFormat="1" ht="33" customHeight="1">
      <c r="A13" s="31"/>
      <c r="B13" s="21" t="s">
        <v>29</v>
      </c>
      <c r="C13" s="13">
        <v>113</v>
      </c>
      <c r="D13" s="13">
        <v>225844.15</v>
      </c>
      <c r="E13" s="13">
        <v>16263055358</v>
      </c>
      <c r="F13" s="13" t="s">
        <v>67</v>
      </c>
      <c r="G13" s="13" t="s">
        <v>67</v>
      </c>
      <c r="H13" s="13" t="s">
        <v>67</v>
      </c>
      <c r="I13" s="13" t="s">
        <v>67</v>
      </c>
      <c r="J13" s="13" t="s">
        <v>67</v>
      </c>
      <c r="K13" s="13" t="s">
        <v>67</v>
      </c>
      <c r="L13" s="13">
        <f t="shared" si="4"/>
        <v>113</v>
      </c>
      <c r="M13" s="26">
        <f t="shared" si="4"/>
        <v>225844.15</v>
      </c>
      <c r="N13" s="14">
        <f t="shared" si="4"/>
        <v>16263055358</v>
      </c>
    </row>
    <row r="14" spans="1:14" s="4" customFormat="1" ht="33" customHeight="1" thickBot="1">
      <c r="A14" s="32" t="s">
        <v>10</v>
      </c>
      <c r="B14" s="33"/>
      <c r="C14" s="17">
        <v>1054</v>
      </c>
      <c r="D14" s="17">
        <v>8705973.4900000002</v>
      </c>
      <c r="E14" s="17">
        <v>69774157883</v>
      </c>
      <c r="F14" s="13">
        <v>53</v>
      </c>
      <c r="G14" s="13">
        <v>475887.4</v>
      </c>
      <c r="H14" s="17">
        <v>4655272543</v>
      </c>
      <c r="I14" s="17">
        <v>125</v>
      </c>
      <c r="J14" s="17">
        <v>1700529.42</v>
      </c>
      <c r="K14" s="17">
        <v>6047759728</v>
      </c>
      <c r="L14" s="13">
        <f t="shared" si="1"/>
        <v>982</v>
      </c>
      <c r="M14" s="26">
        <f t="shared" si="2"/>
        <v>7481331.4700000007</v>
      </c>
      <c r="N14" s="14">
        <f t="shared" si="3"/>
        <v>68381670698</v>
      </c>
    </row>
    <row r="15" spans="1:14" s="4" customFormat="1" ht="24" customHeight="1">
      <c r="A15" s="28" t="s">
        <v>43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s="4" customFormat="1" ht="24" customHeight="1">
      <c r="A16" s="27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5" s="4" customFormat="1" ht="23.1" customHeight="1">
      <c r="A17" s="27" t="s">
        <v>45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5" s="4" customFormat="1" ht="23.1" customHeight="1">
      <c r="A18" s="27" t="s">
        <v>46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5" s="4" customFormat="1" ht="23.1" customHeight="1">
      <c r="A19" s="23" t="s">
        <v>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5" s="4" customFormat="1" ht="23.1" customHeight="1">
      <c r="A20" s="27" t="s">
        <v>48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5" s="4" customFormat="1" ht="23.1" customHeight="1">
      <c r="A21" s="27" t="s">
        <v>49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s="4" customFormat="1" ht="23.1" customHeight="1">
      <c r="A22" s="27" t="s">
        <v>50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s="4" customFormat="1" ht="23.1" customHeight="1">
      <c r="A23" s="27" t="s">
        <v>51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23.1" customHeight="1"/>
  </sheetData>
  <mergeCells count="18">
    <mergeCell ref="A9:A13"/>
    <mergeCell ref="A14:B14"/>
    <mergeCell ref="F5:K5"/>
    <mergeCell ref="A7:B7"/>
    <mergeCell ref="L5:N6"/>
    <mergeCell ref="F6:H6"/>
    <mergeCell ref="I6:K6"/>
    <mergeCell ref="A5:B6"/>
    <mergeCell ref="C5:E6"/>
    <mergeCell ref="A8:B8"/>
    <mergeCell ref="A20:N20"/>
    <mergeCell ref="A21:N21"/>
    <mergeCell ref="A22:O22"/>
    <mergeCell ref="A23:O23"/>
    <mergeCell ref="A15:N15"/>
    <mergeCell ref="A16:N16"/>
    <mergeCell ref="A17:N17"/>
    <mergeCell ref="A18:N1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Q43"/>
  <sheetViews>
    <sheetView view="pageBreakPreview" zoomScale="70" zoomScaleSheetLayoutView="70" workbookViewId="0">
      <selection activeCell="G24" sqref="G24"/>
    </sheetView>
  </sheetViews>
  <sheetFormatPr defaultRowHeight="13.5"/>
  <cols>
    <col min="1" max="2" width="10.109375" customWidth="1"/>
    <col min="3" max="3" width="9.44140625" style="12" bestFit="1" customWidth="1"/>
    <col min="4" max="4" width="13.77734375" style="12" bestFit="1" customWidth="1"/>
    <col min="5" max="5" width="22.77734375" style="12" customWidth="1"/>
    <col min="6" max="6" width="7.77734375" style="12" customWidth="1"/>
    <col min="7" max="7" width="12.6640625" style="12" bestFit="1" customWidth="1"/>
    <col min="8" max="8" width="23.77734375" style="12" customWidth="1"/>
    <col min="9" max="9" width="7.77734375" style="12" customWidth="1"/>
    <col min="10" max="10" width="12.6640625" style="12" bestFit="1" customWidth="1"/>
    <col min="11" max="11" width="22.77734375" style="12" customWidth="1"/>
    <col min="12" max="12" width="9.44140625" style="12" bestFit="1" customWidth="1"/>
    <col min="13" max="13" width="13.77734375" style="12" bestFit="1" customWidth="1"/>
    <col min="14" max="14" width="22.77734375" style="12" customWidth="1"/>
    <col min="15" max="15" width="11.6640625" customWidth="1"/>
    <col min="16" max="16" width="11.21875" bestFit="1" customWidth="1"/>
    <col min="17" max="17" width="16.109375" bestFit="1" customWidth="1"/>
  </cols>
  <sheetData>
    <row r="2" spans="1:17" s="7" customFormat="1" ht="25.5">
      <c r="A2" s="19" t="s">
        <v>11</v>
      </c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7" s="7" customFormat="1" ht="14.25">
      <c r="A3" s="3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7" s="7" customFormat="1" ht="15" thickBot="1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32</v>
      </c>
    </row>
    <row r="5" spans="1:17" s="7" customFormat="1" ht="24.95" customHeight="1">
      <c r="A5" s="48" t="s">
        <v>22</v>
      </c>
      <c r="B5" s="49"/>
      <c r="C5" s="39" t="s">
        <v>1</v>
      </c>
      <c r="D5" s="40"/>
      <c r="E5" s="52"/>
      <c r="F5" s="34" t="s">
        <v>2</v>
      </c>
      <c r="G5" s="35"/>
      <c r="H5" s="35"/>
      <c r="I5" s="35"/>
      <c r="J5" s="35"/>
      <c r="K5" s="36"/>
      <c r="L5" s="39" t="s">
        <v>3</v>
      </c>
      <c r="M5" s="40"/>
      <c r="N5" s="41"/>
    </row>
    <row r="6" spans="1:17" s="7" customFormat="1" ht="24.95" customHeight="1">
      <c r="A6" s="50"/>
      <c r="B6" s="51"/>
      <c r="C6" s="42"/>
      <c r="D6" s="43"/>
      <c r="E6" s="53"/>
      <c r="F6" s="45" t="s">
        <v>4</v>
      </c>
      <c r="G6" s="46"/>
      <c r="H6" s="47"/>
      <c r="I6" s="45" t="s">
        <v>5</v>
      </c>
      <c r="J6" s="46"/>
      <c r="K6" s="47"/>
      <c r="L6" s="42"/>
      <c r="M6" s="43"/>
      <c r="N6" s="44"/>
    </row>
    <row r="7" spans="1:17" s="7" customFormat="1" ht="24.95" customHeight="1">
      <c r="A7" s="65"/>
      <c r="B7" s="66"/>
      <c r="C7" s="13" t="s">
        <v>33</v>
      </c>
      <c r="D7" s="13" t="s">
        <v>31</v>
      </c>
      <c r="E7" s="13" t="s">
        <v>12</v>
      </c>
      <c r="F7" s="13" t="s">
        <v>33</v>
      </c>
      <c r="G7" s="13" t="s">
        <v>31</v>
      </c>
      <c r="H7" s="13" t="s">
        <v>12</v>
      </c>
      <c r="I7" s="13" t="s">
        <v>33</v>
      </c>
      <c r="J7" s="13" t="s">
        <v>31</v>
      </c>
      <c r="K7" s="13" t="s">
        <v>12</v>
      </c>
      <c r="L7" s="13" t="s">
        <v>33</v>
      </c>
      <c r="M7" s="13" t="s">
        <v>31</v>
      </c>
      <c r="N7" s="14" t="s">
        <v>12</v>
      </c>
    </row>
    <row r="8" spans="1:17" s="7" customFormat="1" ht="24.95" customHeight="1">
      <c r="A8" s="54" t="s">
        <v>13</v>
      </c>
      <c r="B8" s="55"/>
      <c r="C8" s="10">
        <v>14889</v>
      </c>
      <c r="D8" s="10">
        <v>22862215.02</v>
      </c>
      <c r="E8" s="10">
        <v>1208784222441</v>
      </c>
      <c r="F8" s="10">
        <v>599</v>
      </c>
      <c r="G8" s="10">
        <v>2012347.97</v>
      </c>
      <c r="H8" s="10">
        <v>23618198339</v>
      </c>
      <c r="I8" s="10">
        <v>228</v>
      </c>
      <c r="J8" s="10">
        <v>2191551.15</v>
      </c>
      <c r="K8" s="10">
        <v>13010982499</v>
      </c>
      <c r="L8" s="10">
        <v>15260</v>
      </c>
      <c r="M8" s="22">
        <v>22683011.84</v>
      </c>
      <c r="N8" s="11">
        <v>1219391438281</v>
      </c>
    </row>
    <row r="9" spans="1:17" s="7" customFormat="1" ht="24.95" customHeight="1">
      <c r="A9" s="58" t="s">
        <v>23</v>
      </c>
      <c r="B9" s="5" t="s">
        <v>14</v>
      </c>
      <c r="C9" s="10">
        <v>14230</v>
      </c>
      <c r="D9" s="10">
        <v>22694469.210000001</v>
      </c>
      <c r="E9" s="10">
        <v>972997103187</v>
      </c>
      <c r="F9" s="10">
        <v>547</v>
      </c>
      <c r="G9" s="10">
        <v>2000836.45</v>
      </c>
      <c r="H9" s="10">
        <v>21790152094</v>
      </c>
      <c r="I9" s="10">
        <v>188</v>
      </c>
      <c r="J9" s="10">
        <v>2189890.1</v>
      </c>
      <c r="K9" s="10">
        <v>11787627209</v>
      </c>
      <c r="L9" s="10">
        <v>14589</v>
      </c>
      <c r="M9" s="22">
        <v>22505415.559999999</v>
      </c>
      <c r="N9" s="11">
        <v>982999628072</v>
      </c>
    </row>
    <row r="10" spans="1:17" s="7" customFormat="1" ht="24.95" customHeight="1">
      <c r="A10" s="61"/>
      <c r="B10" s="5" t="s">
        <v>15</v>
      </c>
      <c r="C10" s="10">
        <v>781</v>
      </c>
      <c r="D10" s="10">
        <v>346251.89</v>
      </c>
      <c r="E10" s="10">
        <v>79936545939</v>
      </c>
      <c r="F10" s="10">
        <v>96</v>
      </c>
      <c r="G10" s="10">
        <v>10983</v>
      </c>
      <c r="H10" s="10">
        <v>3894343374</v>
      </c>
      <c r="I10" s="10">
        <v>9</v>
      </c>
      <c r="J10" s="10">
        <v>3704</v>
      </c>
      <c r="K10" s="10">
        <v>416969262</v>
      </c>
      <c r="L10" s="10">
        <v>868</v>
      </c>
      <c r="M10" s="22">
        <v>353530.89</v>
      </c>
      <c r="N10" s="11">
        <v>83413920051</v>
      </c>
      <c r="P10" s="18"/>
      <c r="Q10" s="18"/>
    </row>
    <row r="11" spans="1:17" s="7" customFormat="1" ht="24.95" customHeight="1">
      <c r="A11" s="61"/>
      <c r="B11" s="5" t="s">
        <v>16</v>
      </c>
      <c r="C11" s="10">
        <v>1837</v>
      </c>
      <c r="D11" s="10">
        <v>904555.07</v>
      </c>
      <c r="E11" s="10">
        <v>34497411709</v>
      </c>
      <c r="F11" s="10">
        <v>117</v>
      </c>
      <c r="G11" s="10">
        <v>38399.17</v>
      </c>
      <c r="H11" s="10">
        <v>4016098520</v>
      </c>
      <c r="I11" s="10">
        <v>74</v>
      </c>
      <c r="J11" s="10">
        <v>55983</v>
      </c>
      <c r="K11" s="10">
        <v>1914043990</v>
      </c>
      <c r="L11" s="10">
        <v>1880</v>
      </c>
      <c r="M11" s="22">
        <v>886971.24</v>
      </c>
      <c r="N11" s="11">
        <v>36599466239</v>
      </c>
      <c r="P11" s="18"/>
      <c r="Q11" s="18"/>
    </row>
    <row r="12" spans="1:17" s="7" customFormat="1" ht="24.95" customHeight="1">
      <c r="A12" s="61"/>
      <c r="B12" s="5" t="s">
        <v>17</v>
      </c>
      <c r="C12" s="10">
        <v>2269</v>
      </c>
      <c r="D12" s="10">
        <v>911494.02</v>
      </c>
      <c r="E12" s="10">
        <v>40939406384</v>
      </c>
      <c r="F12" s="10">
        <v>158</v>
      </c>
      <c r="G12" s="10">
        <v>56679.13</v>
      </c>
      <c r="H12" s="10">
        <v>4421620158</v>
      </c>
      <c r="I12" s="10">
        <v>40</v>
      </c>
      <c r="J12" s="10">
        <v>33549.300000000003</v>
      </c>
      <c r="K12" s="10">
        <v>1370113651</v>
      </c>
      <c r="L12" s="10">
        <v>2387</v>
      </c>
      <c r="M12" s="22">
        <v>934623.85</v>
      </c>
      <c r="N12" s="11">
        <v>43990912891</v>
      </c>
      <c r="P12" s="18"/>
      <c r="Q12" s="18"/>
    </row>
    <row r="13" spans="1:17" s="7" customFormat="1" ht="24.95" customHeight="1">
      <c r="A13" s="61"/>
      <c r="B13" s="5" t="s">
        <v>18</v>
      </c>
      <c r="C13" s="10">
        <v>997</v>
      </c>
      <c r="D13" s="10">
        <v>9124440.8399999999</v>
      </c>
      <c r="E13" s="10">
        <v>69841677572</v>
      </c>
      <c r="F13" s="10">
        <v>63</v>
      </c>
      <c r="G13" s="10">
        <v>1822560.85</v>
      </c>
      <c r="H13" s="10">
        <v>4662994311</v>
      </c>
      <c r="I13" s="10">
        <v>46</v>
      </c>
      <c r="J13" s="10">
        <v>2070547</v>
      </c>
      <c r="K13" s="10">
        <v>6114220097</v>
      </c>
      <c r="L13" s="10">
        <v>1014</v>
      </c>
      <c r="M13" s="22">
        <v>8876454.6899999995</v>
      </c>
      <c r="N13" s="11">
        <v>68390451786</v>
      </c>
      <c r="P13" s="18"/>
      <c r="Q13" s="18"/>
    </row>
    <row r="14" spans="1:17" s="7" customFormat="1" ht="24.95" customHeight="1">
      <c r="A14" s="62"/>
      <c r="B14" s="5" t="s">
        <v>19</v>
      </c>
      <c r="C14" s="10">
        <v>8346</v>
      </c>
      <c r="D14" s="10">
        <v>11407727.390000001</v>
      </c>
      <c r="E14" s="10">
        <v>747782061583</v>
      </c>
      <c r="F14" s="10">
        <v>113</v>
      </c>
      <c r="G14" s="10">
        <v>72214.3</v>
      </c>
      <c r="H14" s="10">
        <v>4795095731</v>
      </c>
      <c r="I14" s="10">
        <v>19</v>
      </c>
      <c r="J14" s="10">
        <v>26106.799999999999</v>
      </c>
      <c r="K14" s="10">
        <v>1972280209</v>
      </c>
      <c r="L14" s="10">
        <v>8440</v>
      </c>
      <c r="M14" s="22">
        <v>11453834.890000001</v>
      </c>
      <c r="N14" s="11">
        <v>750604877105</v>
      </c>
      <c r="P14" s="18"/>
      <c r="Q14" s="18"/>
    </row>
    <row r="15" spans="1:17" s="7" customFormat="1" ht="24.95" customHeight="1">
      <c r="A15" s="58" t="s">
        <v>24</v>
      </c>
      <c r="B15" s="5" t="s">
        <v>14</v>
      </c>
      <c r="C15" s="10">
        <v>317</v>
      </c>
      <c r="D15" s="10">
        <v>167125.10999999999</v>
      </c>
      <c r="E15" s="10">
        <v>233665333394</v>
      </c>
      <c r="F15" s="10">
        <v>52</v>
      </c>
      <c r="G15" s="10">
        <v>11511.52</v>
      </c>
      <c r="H15" s="10">
        <v>1828046245</v>
      </c>
      <c r="I15" s="10">
        <v>33</v>
      </c>
      <c r="J15" s="10">
        <v>1661.05</v>
      </c>
      <c r="K15" s="10">
        <v>1220701290</v>
      </c>
      <c r="L15" s="10">
        <v>336</v>
      </c>
      <c r="M15" s="22">
        <v>176975.58</v>
      </c>
      <c r="N15" s="11">
        <v>234272678349</v>
      </c>
      <c r="P15" s="18"/>
      <c r="Q15" s="18"/>
    </row>
    <row r="16" spans="1:17" s="7" customFormat="1" ht="24.95" customHeight="1">
      <c r="A16" s="59"/>
      <c r="B16" s="5" t="s">
        <v>20</v>
      </c>
      <c r="C16" s="10">
        <v>115</v>
      </c>
      <c r="D16" s="10">
        <v>82452.55</v>
      </c>
      <c r="E16" s="10">
        <v>58315139796</v>
      </c>
      <c r="F16" s="10">
        <v>0</v>
      </c>
      <c r="G16" s="10">
        <v>69.239999999999995</v>
      </c>
      <c r="H16" s="10">
        <v>0</v>
      </c>
      <c r="I16" s="10">
        <v>4</v>
      </c>
      <c r="J16" s="10">
        <v>328.24</v>
      </c>
      <c r="K16" s="10">
        <v>250530720</v>
      </c>
      <c r="L16" s="10">
        <v>111</v>
      </c>
      <c r="M16" s="22">
        <v>82193.55</v>
      </c>
      <c r="N16" s="11">
        <v>58064609076</v>
      </c>
      <c r="P16" s="18"/>
      <c r="Q16" s="18"/>
    </row>
    <row r="17" spans="1:17" s="7" customFormat="1" ht="24.95" customHeight="1">
      <c r="A17" s="59"/>
      <c r="B17" s="5" t="s">
        <v>21</v>
      </c>
      <c r="C17" s="10">
        <v>7</v>
      </c>
      <c r="D17" s="10">
        <v>1070.04</v>
      </c>
      <c r="E17" s="10">
        <v>799000970</v>
      </c>
      <c r="F17" s="10">
        <v>1</v>
      </c>
      <c r="G17" s="10">
        <v>84.75</v>
      </c>
      <c r="H17" s="10">
        <v>150000000</v>
      </c>
      <c r="I17" s="10">
        <v>0</v>
      </c>
      <c r="J17" s="10">
        <v>0</v>
      </c>
      <c r="K17" s="10">
        <v>0</v>
      </c>
      <c r="L17" s="10">
        <v>8</v>
      </c>
      <c r="M17" s="22">
        <v>1154.79</v>
      </c>
      <c r="N17" s="11">
        <v>949000970</v>
      </c>
      <c r="P17" s="18"/>
      <c r="Q17" s="18"/>
    </row>
    <row r="18" spans="1:17" s="7" customFormat="1" ht="24.95" customHeight="1">
      <c r="A18" s="60"/>
      <c r="B18" s="5" t="s">
        <v>19</v>
      </c>
      <c r="C18" s="10">
        <v>195</v>
      </c>
      <c r="D18" s="10">
        <v>83602.52</v>
      </c>
      <c r="E18" s="10">
        <v>174551192628</v>
      </c>
      <c r="F18" s="10">
        <v>51</v>
      </c>
      <c r="G18" s="10">
        <v>11357.53</v>
      </c>
      <c r="H18" s="10">
        <v>1678046245</v>
      </c>
      <c r="I18" s="10">
        <v>29</v>
      </c>
      <c r="J18" s="10">
        <v>1332.81</v>
      </c>
      <c r="K18" s="10">
        <v>970170570</v>
      </c>
      <c r="L18" s="10">
        <v>217</v>
      </c>
      <c r="M18" s="22">
        <v>93627.24</v>
      </c>
      <c r="N18" s="11">
        <v>175259068303</v>
      </c>
      <c r="P18" s="18"/>
      <c r="Q18" s="18"/>
    </row>
    <row r="19" spans="1:17" s="7" customFormat="1" ht="24.95" customHeight="1">
      <c r="A19" s="63" t="s">
        <v>34</v>
      </c>
      <c r="B19" s="64"/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22">
        <v>0</v>
      </c>
      <c r="N19" s="11">
        <v>0</v>
      </c>
    </row>
    <row r="20" spans="1:17" s="7" customFormat="1" ht="24.95" customHeight="1">
      <c r="A20" s="63" t="s">
        <v>35</v>
      </c>
      <c r="B20" s="64"/>
      <c r="C20" s="10">
        <v>315</v>
      </c>
      <c r="D20" s="10">
        <v>0</v>
      </c>
      <c r="E20" s="10">
        <v>1422833950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315</v>
      </c>
      <c r="M20" s="22">
        <v>0</v>
      </c>
      <c r="N20" s="11">
        <v>1422833950</v>
      </c>
    </row>
    <row r="21" spans="1:17" s="7" customFormat="1" ht="24.95" customHeight="1">
      <c r="A21" s="63" t="s">
        <v>36</v>
      </c>
      <c r="B21" s="64"/>
      <c r="C21" s="10">
        <v>9</v>
      </c>
      <c r="D21" s="10">
        <v>0</v>
      </c>
      <c r="E21" s="10">
        <v>71218000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9</v>
      </c>
      <c r="M21" s="22">
        <v>0</v>
      </c>
      <c r="N21" s="11">
        <v>71218000</v>
      </c>
    </row>
    <row r="22" spans="1:17" s="7" customFormat="1" ht="24.95" customHeight="1">
      <c r="A22" s="54" t="s">
        <v>37</v>
      </c>
      <c r="B22" s="55"/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22">
        <v>0</v>
      </c>
      <c r="N22" s="11">
        <v>0</v>
      </c>
    </row>
    <row r="23" spans="1:17" s="7" customFormat="1" ht="24.95" customHeight="1">
      <c r="A23" s="54" t="s">
        <v>38</v>
      </c>
      <c r="B23" s="55"/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22">
        <v>0</v>
      </c>
      <c r="N23" s="11">
        <v>0</v>
      </c>
    </row>
    <row r="24" spans="1:17" s="7" customFormat="1" ht="24.95" customHeight="1">
      <c r="A24" s="54" t="s">
        <v>39</v>
      </c>
      <c r="B24" s="55"/>
      <c r="C24" s="10">
        <v>15</v>
      </c>
      <c r="D24" s="10">
        <v>0</v>
      </c>
      <c r="E24" s="10">
        <v>57733910</v>
      </c>
      <c r="F24" s="10">
        <v>0</v>
      </c>
      <c r="G24" s="10">
        <v>0</v>
      </c>
      <c r="H24" s="10">
        <v>0</v>
      </c>
      <c r="I24" s="10">
        <v>7</v>
      </c>
      <c r="J24" s="10">
        <v>0</v>
      </c>
      <c r="K24" s="10">
        <v>2654000</v>
      </c>
      <c r="L24" s="10">
        <v>8</v>
      </c>
      <c r="M24" s="22">
        <v>0</v>
      </c>
      <c r="N24" s="11">
        <v>55079910</v>
      </c>
    </row>
    <row r="25" spans="1:17" s="7" customFormat="1" ht="24.95" customHeight="1">
      <c r="A25" s="54" t="s">
        <v>40</v>
      </c>
      <c r="B25" s="55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22">
        <v>0</v>
      </c>
      <c r="N25" s="11">
        <v>0</v>
      </c>
    </row>
    <row r="26" spans="1:17" s="7" customFormat="1" ht="24.95" customHeight="1">
      <c r="A26" s="54" t="s">
        <v>41</v>
      </c>
      <c r="B26" s="55"/>
      <c r="C26" s="10">
        <v>3</v>
      </c>
      <c r="D26" s="10">
        <v>620.70000000000005</v>
      </c>
      <c r="E26" s="10">
        <v>570000000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</v>
      </c>
      <c r="M26" s="22">
        <v>620.70000000000005</v>
      </c>
      <c r="N26" s="11">
        <v>570000000</v>
      </c>
    </row>
    <row r="27" spans="1:17" s="7" customFormat="1" ht="24.95" customHeight="1">
      <c r="A27" s="54" t="s">
        <v>42</v>
      </c>
      <c r="B27" s="55"/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22">
        <v>0</v>
      </c>
      <c r="N27" s="11">
        <v>0</v>
      </c>
    </row>
    <row r="28" spans="1:17" ht="18.75">
      <c r="A28" s="57" t="s">
        <v>52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7" ht="18.75">
      <c r="A29" s="56" t="s">
        <v>53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7" ht="18.75">
      <c r="A30" s="56" t="s">
        <v>54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7" ht="18.75">
      <c r="A31" s="56" t="s">
        <v>55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7" ht="18.75">
      <c r="A32" s="56" t="s">
        <v>56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18.75">
      <c r="A33" s="56" t="s">
        <v>57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18.75">
      <c r="A34" s="56" t="s">
        <v>58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18.75">
      <c r="A35" s="56" t="s">
        <v>59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18.75">
      <c r="A36" s="56" t="s">
        <v>60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ht="18.75">
      <c r="A37" s="56" t="s">
        <v>66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ht="18.75">
      <c r="A38" s="56" t="s">
        <v>61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ht="18.75">
      <c r="A39" s="56" t="s">
        <v>62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ht="18.75">
      <c r="A40" s="56" t="s">
        <v>63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ht="18.75">
      <c r="A41" s="56" t="s">
        <v>64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ht="18.75">
      <c r="A42" s="56" t="s">
        <v>65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18.75">
      <c r="A43" s="24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</sheetData>
  <mergeCells count="33">
    <mergeCell ref="F5:K5"/>
    <mergeCell ref="L5:N6"/>
    <mergeCell ref="F6:H6"/>
    <mergeCell ref="I6:K6"/>
    <mergeCell ref="A5:B7"/>
    <mergeCell ref="C5:E6"/>
    <mergeCell ref="A8:B8"/>
    <mergeCell ref="A22:B22"/>
    <mergeCell ref="A9:A14"/>
    <mergeCell ref="A19:B19"/>
    <mergeCell ref="A20:B20"/>
    <mergeCell ref="A21:B21"/>
    <mergeCell ref="A23:B23"/>
    <mergeCell ref="A24:B24"/>
    <mergeCell ref="A25:B25"/>
    <mergeCell ref="A15:A18"/>
    <mergeCell ref="A27:B27"/>
    <mergeCell ref="A26:B26"/>
    <mergeCell ref="A28:N28"/>
    <mergeCell ref="A29:N29"/>
    <mergeCell ref="A30:N30"/>
    <mergeCell ref="A31:N31"/>
    <mergeCell ref="A32:N32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</mergeCells>
  <phoneticPr fontId="5" type="noConversion"/>
  <pageMargins left="0.35433070866141736" right="0.27559055118110237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용도별현황</vt:lpstr>
      <vt:lpstr>종류별현황</vt:lpstr>
      <vt:lpstr>종류별현황!Print_Area</vt:lpstr>
    </vt:vector>
  </TitlesOfParts>
  <Company>증평군청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증평군청</dc:creator>
  <cp:lastModifiedBy>user</cp:lastModifiedBy>
  <cp:lastPrinted>2010-05-18T06:29:10Z</cp:lastPrinted>
  <dcterms:created xsi:type="dcterms:W3CDTF">2010-02-27T08:38:10Z</dcterms:created>
  <dcterms:modified xsi:type="dcterms:W3CDTF">2014-10-24T11:16:04Z</dcterms:modified>
</cp:coreProperties>
</file>